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<sst xmlns="http://schemas.openxmlformats.org/spreadsheetml/2006/main" count="44" uniqueCount="44">
  <si>
    <t xml:space="preserve"/>
  </si>
  <si>
    <t xml:space="preserve">ZTB010</t>
  </si>
  <si>
    <t xml:space="preserve">Ude</t>
  </si>
  <si>
    <t xml:space="preserve">Substitución de caldeira de calefacción por caldeira de biomasa "HERZ", para a combustión de estelas de madeira.</t>
  </si>
  <si>
    <r>
      <rPr>
        <sz val="7.80"/>
        <color rgb="FF000000"/>
        <rFont val="Arial"/>
        <family val="2"/>
      </rPr>
      <t xml:space="preserve">Rehabilitación enerxética de edificio mediante a substitución da caldeira ou grupo térmico existente, de </t>
    </r>
    <r>
      <rPr>
        <b/>
        <sz val="7.80"/>
        <color rgb="FF000000"/>
        <rFont val="Arial"/>
        <family val="2"/>
      </rPr>
      <t xml:space="preserve">30</t>
    </r>
    <r>
      <rPr>
        <sz val="7.80"/>
        <color rgb="FF000000"/>
        <rFont val="Arial"/>
        <family val="2"/>
      </rPr>
      <t xml:space="preserve"> kW de potencia calorífica, por </t>
    </r>
    <r>
      <rPr>
        <b/>
        <sz val="7.80"/>
        <color rgb="FF000000"/>
        <rFont val="Arial"/>
        <family val="2"/>
      </rPr>
      <t xml:space="preserve">caldeira para a combustión de estelas, potencia nominal de 54 a 220 kW, modelo Biomatic 220 BioControl "HERZ"</t>
    </r>
    <r>
      <rPr>
        <sz val="7.80"/>
        <color rgb="FF000000"/>
        <rFont val="Arial"/>
        <family val="2"/>
      </rPr>
      <t xml:space="preserve">, con sistema de alimentación de estelas, para caldeira de biomasa serie </t>
    </r>
    <r>
      <rPr>
        <b/>
        <sz val="7.80"/>
        <color rgb="FF000000"/>
        <rFont val="Arial"/>
        <family val="2"/>
      </rPr>
      <t xml:space="preserve">Biomatic BioControl</t>
    </r>
    <r>
      <rPr>
        <sz val="7.80"/>
        <color rgb="FF000000"/>
        <rFont val="Arial"/>
        <family val="2"/>
      </rPr>
      <t xml:space="preserve">, composto por </t>
    </r>
    <r>
      <rPr>
        <b/>
        <sz val="7.80"/>
        <color rgb="FF000000"/>
        <rFont val="Arial"/>
        <family val="2"/>
      </rPr>
      <t xml:space="preserve">extractor rotativo para astillas, formado por disco rotatorio, de 4 m de diámetro, con lamas, motor para alimentación trifásica a 400 V, transportador helicoidal sinfín de 2 m de lonxitude e 1 m de transportador helicoidal sinfín pechado, con chapa de aceiro en "U",</t>
    </r>
    <r>
      <rPr>
        <sz val="7.80"/>
        <color rgb="FF000000"/>
        <rFont val="Arial"/>
        <family val="2"/>
      </rPr>
      <t xml:space="preserve"> </t>
    </r>
    <r>
      <rPr>
        <b/>
        <sz val="7.80"/>
        <color rgb="FF000000"/>
        <rFont val="Arial"/>
        <family val="2"/>
      </rPr>
      <t xml:space="preserve">e conduto para a evacuación dos produtos da combustión, que enlaza a caldeira coa cheminea existente</t>
    </r>
    <r>
      <rPr>
        <sz val="7.80"/>
        <color rgb="FF000000"/>
        <rFont val="Arial"/>
        <family val="2"/>
      </rPr>
      <t xml:space="preserve">, previa desmontaxe da caldeira ou grupo térmico con medios manuais e mecánicos e carga mecánica do material desmontado sobre camión ou colector.</t>
    </r>
  </si>
  <si>
    <t xml:space="preserve">Descomposto</t>
  </si>
  <si>
    <t xml:space="preserve">Ud</t>
  </si>
  <si>
    <t xml:space="preserve">Descomposición</t>
  </si>
  <si>
    <t xml:space="preserve">Rend.</t>
  </si>
  <si>
    <t xml:space="preserve">p.s.</t>
  </si>
  <si>
    <t xml:space="preserve">Prezo partida</t>
  </si>
  <si>
    <t xml:space="preserve">mt38cbh010gg</t>
  </si>
  <si>
    <t xml:space="preserve">Ude</t>
  </si>
  <si>
    <t xml:space="preserve">Caldeira para a combustión de estelas, potencia nominal de 54 a 220 kW, modelo Biomatic 220 BioControl "HERZ", con corpo de aceiro soldado e ensaiado a presión, de 1803x1066x1948 mm, illamento interior de 80 mm de espesor, cámara de combustión con sistema automático de limpeza do quemador mediante plato vibratorio, intercambiador de calor de tubos verticais con mecanismo de limpeza automática, sistema de recollida e extracción de cinzas do módulo de combustión, sistema motorizado con cinta de recollida automática e depósito con capacidade de 240 l, control da combustión mediante sonda Lambda integrada, sistema de mando integrado BioControl 3000, para o control do acumulador de A.Q.S. e do depósito de inercia.</t>
  </si>
  <si>
    <t xml:space="preserve">mt38cbh015f</t>
  </si>
  <si>
    <t xml:space="preserve">Ude</t>
  </si>
  <si>
    <t xml:space="preserve">Sistema de depuración de gases procedentes da combustión, con illamiento incorporado, formado por varios ciclóns axiais conectados en paralelo, con conexións antivibración, para caldeira de biomasa Biomatic BioControl "HERZ".</t>
  </si>
  <si>
    <t xml:space="preserve">mt38cbh085q</t>
  </si>
  <si>
    <t xml:space="preserve">Ude</t>
  </si>
  <si>
    <t xml:space="preserve">Sistema de elevación da temperatura de retorno po enriba de 55°C, composto por válvula reguladora e bomba de circulación modelo TOP S40/10, para evitar condensacións e deposicións de hollín no interior da caldeira, "HERZ".</t>
  </si>
  <si>
    <t xml:space="preserve">mt38cbh100i</t>
  </si>
  <si>
    <t xml:space="preserve">Ude</t>
  </si>
  <si>
    <t xml:space="preserve">Posta en marcha e formación no manexo de caldeira de biomasa Biomatic BioControl "HERZ".</t>
  </si>
  <si>
    <t xml:space="preserve">mt38cbh050f</t>
  </si>
  <si>
    <t xml:space="preserve">Ude</t>
  </si>
  <si>
    <t xml:space="preserve">Extractor rotativo para astillas, formado por disco rotatorio, de 4 m de diámetro, con lamas, motor para alimentación trifásica a 400 V, transportador helicoidal sinfín de 2 m de lonxitude e 1 m de transportador helicoidal sinfín pechado, con chapa de aceiro en "U", para sistema de alimentación de caldeira de biomasa Biomatic BioControl "HERZ".</t>
  </si>
  <si>
    <t xml:space="preserve">mq04cag010a</t>
  </si>
  <si>
    <t xml:space="preserve">h</t>
  </si>
  <si>
    <t xml:space="preserve">Camión con guindastre de ata 6 t.</t>
  </si>
  <si>
    <t xml:space="preserve">mo002</t>
  </si>
  <si>
    <t xml:space="preserve">h</t>
  </si>
  <si>
    <t xml:space="preserve">Oficial 1ª calefactor.</t>
  </si>
  <si>
    <t xml:space="preserve">mo094</t>
  </si>
  <si>
    <t xml:space="preserve">h</t>
  </si>
  <si>
    <t xml:space="preserve">Axudante calefactor.</t>
  </si>
  <si>
    <t xml:space="preserve">mo104</t>
  </si>
  <si>
    <t xml:space="preserve">h</t>
  </si>
  <si>
    <t xml:space="preserve">Peón ordinario construcción.</t>
  </si>
  <si>
    <t xml:space="preserve">%</t>
  </si>
  <si>
    <t xml:space="preserve">Medios auxiliares</t>
  </si>
  <si>
    <t xml:space="preserve">%</t>
  </si>
  <si>
    <t xml:space="preserve">Costes indirectos</t>
  </si>
  <si>
    <t xml:space="preserve">Custo de mantemento decenal: 29.666,58€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</si>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</sst>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4.81" customWidth="1"/>
    <col min="3" max="3" width="4.52" customWidth="1"/>
    <col min="4" max="4" width="22.88" customWidth="1"/>
    <col min="5" max="5" width="27.98" customWidth="1"/>
    <col min="6" max="6" width="15.01" customWidth="1"/>
    <col min="7" max="7" width="7.58" customWidth="1"/>
    <col min="8" max="8" width="7.43" customWidth="1"/>
    <col min="9" max="9" width="2.33" customWidth="1"/>
    <col min="10" max="10" width="12.68" customWidth="1"/>
  </cols>
  <sheetData>
    <row r="1" spans="1:1" ht="1.80" thickBot="1" customHeight="1">
      <c r="A1" s="1" t="s">
        <v>0</v>
      </c>
      <c r="B1" s="1"/>
      <c r="C1" s="1"/>
      <c r="D1" s="1"/>
      <c r="E1" s="1"/>
      <c r="F1" s="1"/>
      <c r="G1" s="1"/>
      <c r="H1" s="1"/>
      <c r="I1" s="1"/>
      <c r="J1" s="1"/>
    </row>
    <row r="3" spans="1:10" ht="50.40" thickBot="1" customHeight="1">
      <c r="A3" s="3" t="s">
        <v>1</v>
      </c>
      <c r="B3" s="3"/>
      <c r="C3" s="3"/>
      <c r="D3" s="4" t="s">
        <v>2</v>
      </c>
      <c r="E3" s="3" t="s">
        <v>3</v>
      </c>
      <c r="F3" s="5"/>
      <c r="G3" s="5"/>
      <c r="H3" s="5"/>
      <c r="I3" s="5"/>
      <c r="J3" s="5"/>
    </row>
    <row r="4" spans="1:10" ht="69.6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98.40" thickBot="1" customHeight="1">
      <c r="A8" s="10" t="s">
        <v>11</v>
      </c>
      <c r="B8" s="12" t="s">
        <v>12</v>
      </c>
      <c r="C8" s="10" t="s">
        <v>13</v>
      </c>
      <c r="D8" s="10"/>
      <c r="E8" s="10"/>
      <c r="F8" s="10"/>
      <c r="G8" s="14">
        <v>1.000000</v>
      </c>
      <c r="H8" s="16">
        <v>43261.030000</v>
      </c>
      <c r="I8" s="16"/>
      <c r="J8" s="16">
        <f ca="1">ROUND(INDIRECT(ADDRESS(ROW()+(0), COLUMN()+(-3), 1))*INDIRECT(ADDRESS(ROW()+(0), COLUMN()+(-2), 1)), 2)</f>
        <v>43261.030000</v>
      </c>
    </row>
    <row r="9" spans="1:10" ht="31.20" thickBot="1" customHeight="1">
      <c r="A9" s="17" t="s">
        <v>14</v>
      </c>
      <c r="B9" s="18" t="s">
        <v>15</v>
      </c>
      <c r="C9" s="17" t="s">
        <v>16</v>
      </c>
      <c r="D9" s="17"/>
      <c r="E9" s="17"/>
      <c r="F9" s="17"/>
      <c r="G9" s="19">
        <v>1.000000</v>
      </c>
      <c r="H9" s="20">
        <v>5772.120000</v>
      </c>
      <c r="I9" s="20"/>
      <c r="J9" s="20">
        <f ca="1">ROUND(INDIRECT(ADDRESS(ROW()+(0), COLUMN()+(-3), 1))*INDIRECT(ADDRESS(ROW()+(0), COLUMN()+(-2), 1)), 2)</f>
        <v>5772.120000</v>
      </c>
    </row>
    <row r="10" spans="1:10" ht="31.20" thickBot="1" customHeight="1">
      <c r="A10" s="17" t="s">
        <v>17</v>
      </c>
      <c r="B10" s="18" t="s">
        <v>18</v>
      </c>
      <c r="C10" s="17" t="s">
        <v>19</v>
      </c>
      <c r="D10" s="17"/>
      <c r="E10" s="17"/>
      <c r="F10" s="17"/>
      <c r="G10" s="19">
        <v>1.000000</v>
      </c>
      <c r="H10" s="20">
        <v>2098.110000</v>
      </c>
      <c r="I10" s="20"/>
      <c r="J10" s="20">
        <f ca="1">ROUND(INDIRECT(ADDRESS(ROW()+(0), COLUMN()+(-3), 1))*INDIRECT(ADDRESS(ROW()+(0), COLUMN()+(-2), 1)), 2)</f>
        <v>2098.110000</v>
      </c>
    </row>
    <row r="11" spans="1:10" ht="21.60" thickBot="1" customHeight="1">
      <c r="A11" s="17" t="s">
        <v>20</v>
      </c>
      <c r="B11" s="18" t="s">
        <v>21</v>
      </c>
      <c r="C11" s="17" t="s">
        <v>22</v>
      </c>
      <c r="D11" s="17"/>
      <c r="E11" s="17"/>
      <c r="F11" s="17"/>
      <c r="G11" s="19">
        <v>1.000000</v>
      </c>
      <c r="H11" s="20">
        <v>896.100000</v>
      </c>
      <c r="I11" s="20"/>
      <c r="J11" s="20">
        <f ca="1">ROUND(INDIRECT(ADDRESS(ROW()+(0), COLUMN()+(-3), 1))*INDIRECT(ADDRESS(ROW()+(0), COLUMN()+(-2), 1)), 2)</f>
        <v>896.100000</v>
      </c>
    </row>
    <row r="12" spans="1:10" ht="50.40" thickBot="1" customHeight="1">
      <c r="A12" s="17" t="s">
        <v>23</v>
      </c>
      <c r="B12" s="18" t="s">
        <v>24</v>
      </c>
      <c r="C12" s="17" t="s">
        <v>25</v>
      </c>
      <c r="D12" s="17"/>
      <c r="E12" s="17"/>
      <c r="F12" s="17"/>
      <c r="G12" s="19">
        <v>1.000000</v>
      </c>
      <c r="H12" s="20">
        <v>8921.860000</v>
      </c>
      <c r="I12" s="20"/>
      <c r="J12" s="20">
        <f ca="1">ROUND(INDIRECT(ADDRESS(ROW()+(0), COLUMN()+(-3), 1))*INDIRECT(ADDRESS(ROW()+(0), COLUMN()+(-2), 1)), 2)</f>
        <v>8921.860000</v>
      </c>
    </row>
    <row r="13" spans="1:10" ht="12.00" thickBot="1" customHeight="1">
      <c r="A13" s="17" t="s">
        <v>26</v>
      </c>
      <c r="B13" s="18" t="s">
        <v>27</v>
      </c>
      <c r="C13" s="17" t="s">
        <v>28</v>
      </c>
      <c r="D13" s="17"/>
      <c r="E13" s="17"/>
      <c r="F13" s="17"/>
      <c r="G13" s="19">
        <v>1.362000</v>
      </c>
      <c r="H13" s="20">
        <v>49.450000</v>
      </c>
      <c r="I13" s="20"/>
      <c r="J13" s="20">
        <f ca="1">ROUND(INDIRECT(ADDRESS(ROW()+(0), COLUMN()+(-3), 1))*INDIRECT(ADDRESS(ROW()+(0), COLUMN()+(-2), 1)), 2)</f>
        <v>67.350000</v>
      </c>
    </row>
    <row r="14" spans="1:10" ht="12.00" thickBot="1" customHeight="1">
      <c r="A14" s="17" t="s">
        <v>29</v>
      </c>
      <c r="B14" s="18" t="s">
        <v>30</v>
      </c>
      <c r="C14" s="17" t="s">
        <v>31</v>
      </c>
      <c r="D14" s="17"/>
      <c r="E14" s="17"/>
      <c r="F14" s="17"/>
      <c r="G14" s="19">
        <v>56.793000</v>
      </c>
      <c r="H14" s="20">
        <v>15.780000</v>
      </c>
      <c r="I14" s="20"/>
      <c r="J14" s="20">
        <f ca="1">ROUND(INDIRECT(ADDRESS(ROW()+(0), COLUMN()+(-3), 1))*INDIRECT(ADDRESS(ROW()+(0), COLUMN()+(-2), 1)), 2)</f>
        <v>896.190000</v>
      </c>
    </row>
    <row r="15" spans="1:10" ht="12.00" thickBot="1" customHeight="1">
      <c r="A15" s="17" t="s">
        <v>32</v>
      </c>
      <c r="B15" s="18" t="s">
        <v>33</v>
      </c>
      <c r="C15" s="17" t="s">
        <v>34</v>
      </c>
      <c r="D15" s="17"/>
      <c r="E15" s="17"/>
      <c r="F15" s="17"/>
      <c r="G15" s="19">
        <v>56.793000</v>
      </c>
      <c r="H15" s="20">
        <v>14.620000</v>
      </c>
      <c r="I15" s="20"/>
      <c r="J15" s="20">
        <f ca="1">ROUND(INDIRECT(ADDRESS(ROW()+(0), COLUMN()+(-3), 1))*INDIRECT(ADDRESS(ROW()+(0), COLUMN()+(-2), 1)), 2)</f>
        <v>830.310000</v>
      </c>
    </row>
    <row r="16" spans="1:10" ht="12.00" thickBot="1" customHeight="1">
      <c r="A16" s="17" t="s">
        <v>35</v>
      </c>
      <c r="B16" s="21" t="s">
        <v>36</v>
      </c>
      <c r="C16" s="22" t="s">
        <v>37</v>
      </c>
      <c r="D16" s="22"/>
      <c r="E16" s="22"/>
      <c r="F16" s="22"/>
      <c r="G16" s="23">
        <v>0.536000</v>
      </c>
      <c r="H16" s="24">
        <v>13.970000</v>
      </c>
      <c r="I16" s="24"/>
      <c r="J16" s="24">
        <f ca="1">ROUND(INDIRECT(ADDRESS(ROW()+(0), COLUMN()+(-3), 1))*INDIRECT(ADDRESS(ROW()+(0), COLUMN()+(-2), 1)), 2)</f>
        <v>7.490000</v>
      </c>
    </row>
    <row r="17" spans="1:10" ht="12.00" thickBot="1" customHeight="1">
      <c r="A17" s="17"/>
      <c r="B17" s="12" t="s">
        <v>38</v>
      </c>
      <c r="C17" s="10" t="s">
        <v>39</v>
      </c>
      <c r="D17" s="10"/>
      <c r="E17" s="10"/>
      <c r="F17" s="10"/>
      <c r="G17" s="14">
        <v>2.000000</v>
      </c>
      <c r="H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62750.560000</v>
      </c>
      <c r="I17" s="16"/>
      <c r="J17" s="16">
        <f ca="1">ROUND(INDIRECT(ADDRESS(ROW()+(0), COLUMN()+(-3), 1))*INDIRECT(ADDRESS(ROW()+(0), COLUMN()+(-2), 1))/100, 2)</f>
        <v>1255.010000</v>
      </c>
    </row>
    <row r="18" spans="1:10" ht="12.00" thickBot="1" customHeight="1">
      <c r="A18" s="22"/>
      <c r="B18" s="21" t="s">
        <v>40</v>
      </c>
      <c r="C18" s="22" t="s">
        <v>41</v>
      </c>
      <c r="D18" s="22"/>
      <c r="E18" s="22"/>
      <c r="F18" s="22"/>
      <c r="G18" s="23">
        <v>3.000000</v>
      </c>
      <c r="H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64005.570000</v>
      </c>
      <c r="I18" s="24"/>
      <c r="J18" s="24">
        <f ca="1">ROUND(INDIRECT(ADDRESS(ROW()+(0), COLUMN()+(-3), 1))*INDIRECT(ADDRESS(ROW()+(0), COLUMN()+(-2), 1))/100, 2)</f>
        <v>1920.170000</v>
      </c>
    </row>
    <row r="19" spans="1:10" ht="12.00" thickBot="1" customHeight="1">
      <c r="A19" s="6" t="s">
        <v>42</v>
      </c>
      <c r="B19" s="7"/>
      <c r="C19" s="7"/>
      <c r="D19" s="7"/>
      <c r="E19" s="7"/>
      <c r="F19" s="7"/>
      <c r="G19" s="25"/>
      <c r="H19" s="6" t="s">
        <v>43</v>
      </c>
      <c r="I19" s="6"/>
      <c r="J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65925.740000</v>
      </c>
    </row>
  </sheetData>
  <mergeCells count="31">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C13:F13"/>
    <mergeCell ref="H13:I13"/>
    <mergeCell ref="C14:F14"/>
    <mergeCell ref="H14:I14"/>
    <mergeCell ref="C15:F15"/>
    <mergeCell ref="H15:I15"/>
    <mergeCell ref="C16:F16"/>
    <mergeCell ref="H16:I16"/>
    <mergeCell ref="C17:F17"/>
    <mergeCell ref="H17:I17"/>
    <mergeCell ref="C18:F18"/>
    <mergeCell ref="H18:I18"/>
    <mergeCell ref="A19:F19"/>
    <mergeCell ref="H19:I19"/>
  </mergeCells>
  <pageMargins left="0.620079" right="0.472441" top="0.472441" bottom="0.472441" header="0.0" footer="0.0"/>
  <pageSetup paperSize="9" orientation="portrait"/>
  <rowBreaks count="0" manualBreakCount="0">
    </rowBreaks>
</worksheet>
</file>