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<sst xmlns="http://schemas.openxmlformats.org/spreadsheetml/2006/main" count="51" uniqueCount="51">
  <si>
    <t xml:space="preserve"/>
  </si>
  <si>
    <t xml:space="preserve">UPY100</t>
  </si>
  <si>
    <t xml:space="preserve">m²</t>
  </si>
  <si>
    <t xml:space="preserve">Sistema Pool120 "REVESTECH", para reparación de impermeabilización de piscinas.</t>
  </si>
  <si>
    <r>
      <rPr>
        <sz val="7.80"/>
        <color rgb="FF000000"/>
        <rFont val="Arial"/>
        <family val="2"/>
      </rPr>
      <t xml:space="preserve">Reparación de impermeabilización de piscinas, realizada mediante o sistema Pool120 "REVESTECH", formado por </t>
    </r>
    <r>
      <rPr>
        <b/>
        <sz val="7.80"/>
        <color rgb="FF000000"/>
        <rFont val="Arial"/>
        <family val="2"/>
      </rPr>
      <t xml:space="preserve">lámina impermeabilizante flexible tipo EVAC, Pool120 30 "REVESTECH", composta de unha dobre folla de poliolefina termoplástica con acetato de vinil etileno, con ambas as dúas caras revestidas de fibras de poliéster non tecidas, de 0,8 mm de espesor e 600 g/m²</t>
    </r>
    <r>
      <rPr>
        <sz val="7.80"/>
        <color rgb="FF000000"/>
        <rFont val="Arial"/>
        <family val="2"/>
      </rPr>
      <t xml:space="preserve">; e complementos de reforzo en tratamento de puntos singulares.</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</si>
  <si>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</si>
  <si>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</si>
  <si>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</si>
  <si>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</si>
  <si>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</si>
  <si>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</si>
  <si>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</si>
  <si>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</si>
  <si>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</si>
  <si>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mt15rev012a</t>
  </si>
  <si>
    <t xml:space="preserve">m²</t>
  </si>
  <si>
    <t xml:space="preserve">Lámina impermeabilizante flexible tipo EVAC, Pool120 30 "REVESTECH", composta de unha dobre folla de poliolefina termoplástica con acetato de vinil etileno, con ambas as dúas caras revestidas de fibras de poliéster non tecidas, de 0,8 mm de espesor e 600 g/m², segundo UNE-EN 13956.</t>
  </si>
  <si>
    <t xml:space="preserve">mt15rev170b</t>
  </si>
  <si>
    <t xml:space="preserve">kg</t>
  </si>
  <si>
    <t xml:space="preserve">Adhesivo, Seal Plus "REVESTECH", cor marrón, para o selado de xuntas.</t>
  </si>
  <si>
    <t xml:space="preserve">mt15rev058d</t>
  </si>
  <si>
    <t xml:space="preserve">m</t>
  </si>
  <si>
    <t xml:space="preserve">Banda de reforzo para lámina impermeabilizante flexible tipo EVAC, Dry50 Banda13x30 "REVESTECH", de 12,7 cm de ancho, composta de unha dobre folla de poliolefina termoplástica con acetato de vinil etileno, con ambas as dúas caras revestidas de fibras de poliéster non tecidas, de 0,52 mm de espesor e 335 g/m².</t>
  </si>
  <si>
    <t xml:space="preserve">mt15rev055d</t>
  </si>
  <si>
    <t xml:space="preserve">Ude</t>
  </si>
  <si>
    <t xml:space="preserve">Complemento para reforzo de puntos singulares en tratamentos impermeabilizantes mediante pezas para a resolución de ángulos internos, Dry80 Cornerin "REVESTECH".</t>
  </si>
  <si>
    <t xml:space="preserve">mo039</t>
  </si>
  <si>
    <t xml:space="preserve">h</t>
  </si>
  <si>
    <t xml:space="preserve">Oficial 1ª construcción de obra civil.</t>
  </si>
  <si>
    <t xml:space="preserve">mo082</t>
  </si>
  <si>
    <t xml:space="preserve">h</t>
  </si>
  <si>
    <t xml:space="preserve">Axudante construcción de obra civil.</t>
  </si>
  <si>
    <t xml:space="preserve">%</t>
  </si>
  <si>
    <t xml:space="preserve">Medios auxiliares</t>
  </si>
  <si>
    <t xml:space="preserve">%</t>
  </si>
  <si>
    <t xml:space="preserve">Costes indirectos</t>
  </si>
  <si>
    <t xml:space="preserve">Custo de mantemento decenal: 0,98€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</si>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</sst>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4.37" customWidth="1"/>
    <col min="4" max="4" width="20.40" customWidth="1"/>
    <col min="5" max="5" width="34.53" customWidth="1"/>
    <col min="6" max="6" width="5.54" customWidth="1"/>
    <col min="7" max="7" width="8.45" customWidth="1"/>
    <col min="8" max="8" width="2.62" customWidth="1"/>
    <col min="9" max="9" width="2.04" customWidth="1"/>
    <col min="10" max="10" width="4.37" customWidth="1"/>
    <col min="11" max="11" width="4.95" customWidth="1"/>
    <col min="12" max="12" width="1.17"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40.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0.600000</v>
      </c>
      <c r="J8" s="14"/>
      <c r="K8" s="16">
        <v>0.700000</v>
      </c>
      <c r="L8" s="16"/>
      <c r="M8" s="16">
        <f ca="1">ROUND(INDIRECT(ADDRESS(ROW()+(0), COLUMN()+(-4), 1))*INDIRECT(ADDRESS(ROW()+(0), COLUMN()+(-2), 1)), 2)</f>
        <v>0.420000</v>
      </c>
      <c r="N8" s="16"/>
    </row>
    <row r="9" spans="1:14" ht="40.80" thickBot="1" customHeight="1">
      <c r="A9" s="17" t="s">
        <v>14</v>
      </c>
      <c r="B9" s="18" t="s">
        <v>15</v>
      </c>
      <c r="C9" s="17" t="s">
        <v>16</v>
      </c>
      <c r="D9" s="17"/>
      <c r="E9" s="17"/>
      <c r="F9" s="17"/>
      <c r="G9" s="17"/>
      <c r="H9" s="17"/>
      <c r="I9" s="19">
        <v>1.100000</v>
      </c>
      <c r="J9" s="19"/>
      <c r="K9" s="20">
        <v>14.780000</v>
      </c>
      <c r="L9" s="20"/>
      <c r="M9" s="20">
        <f ca="1">ROUND(INDIRECT(ADDRESS(ROW()+(0), COLUMN()+(-4), 1))*INDIRECT(ADDRESS(ROW()+(0), COLUMN()+(-2), 1)), 2)</f>
        <v>16.260000</v>
      </c>
      <c r="N9" s="20"/>
    </row>
    <row r="10" spans="1:14" ht="12.00" thickBot="1" customHeight="1">
      <c r="A10" s="17" t="s">
        <v>17</v>
      </c>
      <c r="B10" s="18" t="s">
        <v>18</v>
      </c>
      <c r="C10" s="17" t="s">
        <v>19</v>
      </c>
      <c r="D10" s="17"/>
      <c r="E10" s="17"/>
      <c r="F10" s="17"/>
      <c r="G10" s="17"/>
      <c r="H10" s="17"/>
      <c r="I10" s="19">
        <v>0.040000</v>
      </c>
      <c r="J10" s="19"/>
      <c r="K10" s="20">
        <v>20.700000</v>
      </c>
      <c r="L10" s="20"/>
      <c r="M10" s="20">
        <f ca="1">ROUND(INDIRECT(ADDRESS(ROW()+(0), COLUMN()+(-4), 1))*INDIRECT(ADDRESS(ROW()+(0), COLUMN()+(-2), 1)), 2)</f>
        <v>0.830000</v>
      </c>
      <c r="N10" s="20"/>
    </row>
    <row r="11" spans="1:14" ht="40.80" thickBot="1" customHeight="1">
      <c r="A11" s="17" t="s">
        <v>20</v>
      </c>
      <c r="B11" s="18" t="s">
        <v>21</v>
      </c>
      <c r="C11" s="17" t="s">
        <v>22</v>
      </c>
      <c r="D11" s="17"/>
      <c r="E11" s="17"/>
      <c r="F11" s="17"/>
      <c r="G11" s="17"/>
      <c r="H11" s="17"/>
      <c r="I11" s="19">
        <v>0.150000</v>
      </c>
      <c r="J11" s="19"/>
      <c r="K11" s="20">
        <v>2.950000</v>
      </c>
      <c r="L11" s="20"/>
      <c r="M11" s="20">
        <f ca="1">ROUND(INDIRECT(ADDRESS(ROW()+(0), COLUMN()+(-4), 1))*INDIRECT(ADDRESS(ROW()+(0), COLUMN()+(-2), 1)), 2)</f>
        <v>0.440000</v>
      </c>
      <c r="N11" s="20"/>
    </row>
    <row r="12" spans="1:14" ht="21.60" thickBot="1" customHeight="1">
      <c r="A12" s="17" t="s">
        <v>23</v>
      </c>
      <c r="B12" s="18" t="s">
        <v>24</v>
      </c>
      <c r="C12" s="17" t="s">
        <v>25</v>
      </c>
      <c r="D12" s="17"/>
      <c r="E12" s="17"/>
      <c r="F12" s="17"/>
      <c r="G12" s="17"/>
      <c r="H12" s="17"/>
      <c r="I12" s="19">
        <v>0.020000</v>
      </c>
      <c r="J12" s="19"/>
      <c r="K12" s="20">
        <v>8.370000</v>
      </c>
      <c r="L12" s="20"/>
      <c r="M12" s="20">
        <f ca="1">ROUND(INDIRECT(ADDRESS(ROW()+(0), COLUMN()+(-4), 1))*INDIRECT(ADDRESS(ROW()+(0), COLUMN()+(-2), 1)), 2)</f>
        <v>0.170000</v>
      </c>
      <c r="N12" s="20"/>
    </row>
    <row r="13" spans="1:14" ht="12.00" thickBot="1" customHeight="1">
      <c r="A13" s="17" t="s">
        <v>26</v>
      </c>
      <c r="B13" s="18" t="s">
        <v>27</v>
      </c>
      <c r="C13" s="17" t="s">
        <v>28</v>
      </c>
      <c r="D13" s="17"/>
      <c r="E13" s="17"/>
      <c r="F13" s="17"/>
      <c r="G13" s="17"/>
      <c r="H13" s="17"/>
      <c r="I13" s="19">
        <v>0.174000</v>
      </c>
      <c r="J13" s="19"/>
      <c r="K13" s="20">
        <v>15.280000</v>
      </c>
      <c r="L13" s="20"/>
      <c r="M13" s="20">
        <f ca="1">ROUND(INDIRECT(ADDRESS(ROW()+(0), COLUMN()+(-4), 1))*INDIRECT(ADDRESS(ROW()+(0), COLUMN()+(-2), 1)), 2)</f>
        <v>2.660000</v>
      </c>
      <c r="N13" s="20"/>
    </row>
    <row r="14" spans="1:14" ht="12.00" thickBot="1" customHeight="1">
      <c r="A14" s="17" t="s">
        <v>29</v>
      </c>
      <c r="B14" s="21" t="s">
        <v>30</v>
      </c>
      <c r="C14" s="22" t="s">
        <v>31</v>
      </c>
      <c r="D14" s="22"/>
      <c r="E14" s="22"/>
      <c r="F14" s="22"/>
      <c r="G14" s="22"/>
      <c r="H14" s="22"/>
      <c r="I14" s="23">
        <v>0.174000</v>
      </c>
      <c r="J14" s="23"/>
      <c r="K14" s="24">
        <v>14.650000</v>
      </c>
      <c r="L14" s="24"/>
      <c r="M14" s="24">
        <f ca="1">ROUND(INDIRECT(ADDRESS(ROW()+(0), COLUMN()+(-4), 1))*INDIRECT(ADDRESS(ROW()+(0), COLUMN()+(-2), 1)), 2)</f>
        <v>2.550000</v>
      </c>
      <c r="N14" s="24"/>
    </row>
    <row r="15" spans="1:14" ht="12.00" thickBot="1" customHeight="1">
      <c r="A15" s="17"/>
      <c r="B15" s="12" t="s">
        <v>32</v>
      </c>
      <c r="C15" s="10" t="s">
        <v>33</v>
      </c>
      <c r="D15" s="10"/>
      <c r="E15" s="10"/>
      <c r="F15" s="10"/>
      <c r="G15" s="10"/>
      <c r="H15" s="10"/>
      <c r="I15" s="14">
        <v>2.000000</v>
      </c>
      <c r="J15" s="14"/>
      <c r="K15" s="16">
        <f ca="1">ROUND(SUM(INDIRECT(ADDRESS(ROW()+(-1), COLUMN()+(2), 1)),INDIRECT(ADDRESS(ROW()+(-2), COLUMN()+(2), 1)),INDIRECT(ADDRESS(ROW()+(-3), COLUMN()+(2), 1)),INDIRECT(ADDRESS(ROW()+(-4), COLUMN()+(2), 1)),INDIRECT(ADDRESS(ROW()+(-5), COLUMN()+(2), 1)),INDIRECT(ADDRESS(ROW()+(-6), COLUMN()+(2), 1)),INDIRECT(ADDRESS(ROW()+(-7), COLUMN()+(2), 1))), 2)</f>
        <v>23.330000</v>
      </c>
      <c r="L15" s="16"/>
      <c r="M15" s="16">
        <f ca="1">ROUND(INDIRECT(ADDRESS(ROW()+(0), COLUMN()+(-4), 1))*INDIRECT(ADDRESS(ROW()+(0), COLUMN()+(-2), 1))/100, 2)</f>
        <v>0.470000</v>
      </c>
      <c r="N15" s="16"/>
    </row>
    <row r="16" spans="1:14" ht="12.00" thickBot="1" customHeight="1">
      <c r="A16" s="22"/>
      <c r="B16" s="21" t="s">
        <v>34</v>
      </c>
      <c r="C16" s="22" t="s">
        <v>35</v>
      </c>
      <c r="D16" s="22"/>
      <c r="E16" s="22"/>
      <c r="F16" s="22"/>
      <c r="G16" s="22"/>
      <c r="H16" s="22"/>
      <c r="I16" s="23">
        <v>3.000000</v>
      </c>
      <c r="J16" s="23"/>
      <c r="K16" s="24">
        <f ca="1">ROUND(SUM(INDIRECT(ADDRESS(ROW()+(-1), COLUMN()+(2), 1)),INDIRECT(ADDRESS(ROW()+(-2), COLUMN()+(2), 1)),INDIRECT(ADDRESS(ROW()+(-3), COLUMN()+(2), 1)),INDIRECT(ADDRESS(ROW()+(-4), COLUMN()+(2), 1)),INDIRECT(ADDRESS(ROW()+(-5), COLUMN()+(2), 1)),INDIRECT(ADDRESS(ROW()+(-6), COLUMN()+(2), 1)),INDIRECT(ADDRESS(ROW()+(-7), COLUMN()+(2), 1)),INDIRECT(ADDRESS(ROW()+(-8), COLUMN()+(2), 1))), 2)</f>
        <v>23.800000</v>
      </c>
      <c r="L16" s="24"/>
      <c r="M16" s="24">
        <f ca="1">ROUND(INDIRECT(ADDRESS(ROW()+(0), COLUMN()+(-4), 1))*INDIRECT(ADDRESS(ROW()+(0), COLUMN()+(-2), 1))/100, 2)</f>
        <v>0.710000</v>
      </c>
      <c r="N16" s="24"/>
    </row>
    <row r="17" spans="1:14" ht="12.00" thickBot="1" customHeight="1">
      <c r="A17" s="6" t="s">
        <v>36</v>
      </c>
      <c r="B17" s="7"/>
      <c r="C17" s="7"/>
      <c r="D17" s="7"/>
      <c r="E17" s="7"/>
      <c r="F17" s="7"/>
      <c r="G17" s="7"/>
      <c r="H17" s="7"/>
      <c r="I17" s="25"/>
      <c r="J17" s="25"/>
      <c r="K17" s="6" t="s">
        <v>37</v>
      </c>
      <c r="L17" s="6"/>
      <c r="M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24.510000</v>
      </c>
      <c r="N17" s="26"/>
    </row>
    <row r="20" spans="1:14" ht="21.60" thickBot="1" customHeight="1">
      <c r="A20" s="27" t="s">
        <v>38</v>
      </c>
      <c r="B20" s="27"/>
      <c r="C20" s="27"/>
      <c r="D20" s="27"/>
      <c r="E20" s="27"/>
      <c r="F20" s="27"/>
      <c r="G20" s="27" t="s">
        <v>39</v>
      </c>
      <c r="H20" s="27"/>
      <c r="I20" s="27"/>
      <c r="J20" s="27" t="s">
        <v>40</v>
      </c>
      <c r="K20" s="27"/>
      <c r="L20" s="27"/>
      <c r="M20" s="27"/>
      <c r="N20" s="27" t="s">
        <v>41</v>
      </c>
    </row>
    <row r="21" spans="1:14" ht="12.00" thickBot="1" customHeight="1">
      <c r="A21" s="28" t="s">
        <v>42</v>
      </c>
      <c r="B21" s="28"/>
      <c r="C21" s="28"/>
      <c r="D21" s="28"/>
      <c r="E21" s="28"/>
      <c r="F21" s="28"/>
      <c r="G21" s="29">
        <v>162008.000000</v>
      </c>
      <c r="H21" s="29"/>
      <c r="I21" s="29"/>
      <c r="J21" s="29">
        <v>162010.000000</v>
      </c>
      <c r="K21" s="29"/>
      <c r="L21" s="29"/>
      <c r="M21" s="29"/>
      <c r="N21" s="29">
        <v>3.000000</v>
      </c>
    </row>
    <row r="22" spans="1:14" ht="21.60" thickBot="1" customHeight="1">
      <c r="A22" s="30" t="s">
        <v>43</v>
      </c>
      <c r="B22" s="30"/>
      <c r="C22" s="30"/>
      <c r="D22" s="30"/>
      <c r="E22" s="30"/>
      <c r="F22" s="30"/>
      <c r="G22" s="31"/>
      <c r="H22" s="31"/>
      <c r="I22" s="31"/>
      <c r="J22" s="31"/>
      <c r="K22" s="31"/>
      <c r="L22" s="31"/>
      <c r="M22" s="31"/>
      <c r="N22" s="31"/>
    </row>
    <row r="23" spans="1:14" ht="12.00" thickBot="1" customHeight="1">
      <c r="A23" s="28" t="s">
        <v>44</v>
      </c>
      <c r="B23" s="28"/>
      <c r="C23" s="28"/>
      <c r="D23" s="28"/>
      <c r="E23" s="28"/>
      <c r="F23" s="28"/>
      <c r="G23" s="29">
        <v>172006.000000</v>
      </c>
      <c r="H23" s="29"/>
      <c r="I23" s="29"/>
      <c r="J23" s="29">
        <v>172007.000000</v>
      </c>
      <c r="K23" s="29"/>
      <c r="L23" s="29"/>
      <c r="M23" s="29"/>
      <c r="N23" s="29" t="s">
        <v>45</v>
      </c>
    </row>
    <row r="24" spans="1:14" ht="21.60" thickBot="1" customHeight="1">
      <c r="A24" s="32" t="s">
        <v>46</v>
      </c>
      <c r="B24" s="32"/>
      <c r="C24" s="32"/>
      <c r="D24" s="32"/>
      <c r="E24" s="32"/>
      <c r="F24" s="32"/>
      <c r="G24" s="33"/>
      <c r="H24" s="33"/>
      <c r="I24" s="33"/>
      <c r="J24" s="33"/>
      <c r="K24" s="33"/>
      <c r="L24" s="33"/>
      <c r="M24" s="33"/>
      <c r="N24" s="33"/>
    </row>
    <row r="25" spans="1:14" ht="12.00" thickBot="1" customHeight="1">
      <c r="A25" s="30" t="s">
        <v>47</v>
      </c>
      <c r="B25" s="30"/>
      <c r="C25" s="30"/>
      <c r="D25" s="30"/>
      <c r="E25" s="30"/>
      <c r="F25" s="30"/>
      <c r="G25" s="31">
        <v>112007.000000</v>
      </c>
      <c r="H25" s="31"/>
      <c r="I25" s="31"/>
      <c r="J25" s="31">
        <v>112007.000000</v>
      </c>
      <c r="K25" s="31"/>
      <c r="L25" s="31"/>
      <c r="M25" s="31"/>
      <c r="N25" s="31"/>
    </row>
    <row r="28" spans="1:1" ht="11.40" thickBot="1" customHeight="1">
      <c r="A28" s="1" t="s">
        <v>48</v>
      </c>
      <c r="B28" s="1"/>
      <c r="C28" s="1"/>
      <c r="D28" s="1"/>
      <c r="E28" s="1"/>
      <c r="F28" s="1"/>
      <c r="G28" s="1"/>
      <c r="H28" s="1"/>
      <c r="I28" s="1"/>
      <c r="J28" s="1"/>
      <c r="K28" s="1"/>
      <c r="L28" s="1"/>
      <c r="M28" s="1"/>
      <c r="N28" s="1"/>
    </row>
    <row r="29" spans="1:1" ht="11.40" thickBot="1" customHeight="1">
      <c r="A29" s="1" t="s">
        <v>49</v>
      </c>
      <c r="B29" s="1"/>
      <c r="C29" s="1"/>
      <c r="D29" s="1"/>
      <c r="E29" s="1"/>
      <c r="F29" s="1"/>
      <c r="G29" s="1"/>
      <c r="H29" s="1"/>
      <c r="I29" s="1"/>
      <c r="J29" s="1"/>
      <c r="K29" s="1"/>
      <c r="L29" s="1"/>
      <c r="M29" s="1"/>
      <c r="N29" s="1"/>
    </row>
    <row r="30" spans="1:1" ht="11.40" thickBot="1" customHeight="1">
      <c r="A30" s="1" t="s">
        <v>50</v>
      </c>
      <c r="B30" s="1"/>
      <c r="C30" s="1"/>
      <c r="D30" s="1"/>
      <c r="E30" s="1"/>
      <c r="F30" s="1"/>
      <c r="G30" s="1"/>
      <c r="H30" s="1"/>
      <c r="I30" s="1"/>
      <c r="J30" s="1"/>
      <c r="K30" s="1"/>
      <c r="L30" s="1"/>
      <c r="M30" s="1"/>
      <c r="N30" s="1"/>
    </row>
  </sheetData>
  <mergeCells count="71">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A17:H17"/>
    <mergeCell ref="I17:J17"/>
    <mergeCell ref="K17:L17"/>
    <mergeCell ref="M17:N17"/>
    <mergeCell ref="A20:F20"/>
    <mergeCell ref="G20:I20"/>
    <mergeCell ref="J20:M20"/>
    <mergeCell ref="A21:F21"/>
    <mergeCell ref="G21:I22"/>
    <mergeCell ref="J21:M22"/>
    <mergeCell ref="N21:N22"/>
    <mergeCell ref="A22:F22"/>
    <mergeCell ref="A23:F23"/>
    <mergeCell ref="G23:I23"/>
    <mergeCell ref="J23:M23"/>
    <mergeCell ref="N23:N25"/>
    <mergeCell ref="A24:F24"/>
    <mergeCell ref="G24:I24"/>
    <mergeCell ref="J24:M24"/>
    <mergeCell ref="A25:F25"/>
    <mergeCell ref="G25:I25"/>
    <mergeCell ref="J25:M25"/>
    <mergeCell ref="A28:N28"/>
    <mergeCell ref="A29:N29"/>
    <mergeCell ref="A30:N30"/>
  </mergeCells>
  <pageMargins left="0.620079" right="0.472441" top="0.472441" bottom="0.472441" header="0.0" footer="0.0"/>
  <pageSetup paperSize="9" orientation="portrait"/>
  <rowBreaks count="0" manualBreakCount="0">
    </rowBreaks>
</worksheet>
</file>