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<sst xmlns="http://schemas.openxmlformats.org/spreadsheetml/2006/main" count="72" uniqueCount="72">
  <si>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</si>
  <si>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UCM010</t>
  </si>
  <si>
    <t xml:space="preserve">m²</t>
  </si>
  <si>
    <t xml:space="preserve">Cobertura metálica.</t>
  </si>
  <si>
    <r>
      <rPr>
        <sz val="7.80"/>
        <color rgb="FF000000"/>
        <rFont val="Arial"/>
        <family val="2"/>
      </rPr>
      <t xml:space="preserve">Estrutura para cobertura de prazas de aparcamento situadas ó aire libre, composta de: cimentación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; pórticos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en perfís laminados en quente e cuberta metálica formada con </t>
    </r>
    <r>
      <rPr>
        <b/>
        <sz val="7.80"/>
        <color rgb="FF000000"/>
        <rFont val="Arial"/>
        <family val="2"/>
      </rPr>
      <t xml:space="preserve">chapa de aceiro 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0,6</t>
    </r>
    <r>
      <rPr>
        <sz val="7.80"/>
        <color rgb="FF000000"/>
        <rFont val="Arial"/>
        <family val="2"/>
      </rPr>
      <t xml:space="preserve"> mm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</si>
  <si>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</si>
  <si>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</si>
  <si>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</si>
  <si>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</si>
  <si>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</si>
  <si>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</si>
  <si>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mt10hmf011bb</t>
  </si>
  <si>
    <t xml:space="preserve">m³</t>
  </si>
  <si>
    <t xml:space="preserve">Formigón de limpeza HL-150/B/20, fabricado en central.</t>
  </si>
  <si>
    <t xml:space="preserve">mt10haf010nea</t>
  </si>
  <si>
    <t xml:space="preserve">m³</t>
  </si>
  <si>
    <t xml:space="preserve">Formigón HA-25/B/20/IIa, fabricado en central.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</si>
  <si>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</si>
  <si>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</si>
  <si>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</si>
  <si>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mt07aco020a</t>
  </si>
  <si>
    <t xml:space="preserve">Ude</t>
  </si>
  <si>
    <t xml:space="preserve">Separador homologado para cimentacions.</t>
  </si>
  <si>
    <t xml:space="preserve">mt07ala010m</t>
  </si>
  <si>
    <t xml:space="preserve">kg</t>
  </si>
  <si>
    <t xml:space="preserve">Aceiro laminado UNE-EN 10025 S275JR, en perfís laminados en quente, marquesinas, para aplicacións estructurais, ata placas de ancoraxe a cimentación, correas e pezas especiais.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</si>
  <si>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</si>
  <si>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</si>
  <si>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</si>
  <si>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mt13ccg010a</t>
  </si>
  <si>
    <t xml:space="preserve">m²</t>
  </si>
  <si>
    <t xml:space="preserve">Chapa de aceiro galvanizado, espesor 0,6 mm.</t>
  </si>
  <si>
    <t xml:space="preserve">mt13ccg030d</t>
  </si>
  <si>
    <t xml:space="preserve">Ude</t>
  </si>
  <si>
    <t xml:space="preserve">Parafuso autorroscante de 6,5x70 mm de aceiro inoxidable, con arandela.</t>
  </si>
  <si>
    <t xml:space="preserve">mq01ret020b</t>
  </si>
  <si>
    <t xml:space="preserve">h</t>
  </si>
  <si>
    <t xml:space="preserve">Retrocargadora sobre neumáticos 100 CV.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</si>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</sst>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25" customWidth="1"/>
    <col min="4" max="4" width="22.00" customWidth="1"/>
    <col min="5" max="5" width="26.23" customWidth="1"/>
    <col min="6" max="6" width="10.20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0.010000</v>
      </c>
      <c r="J8" s="14"/>
      <c r="K8" s="16">
        <v>62.090000</v>
      </c>
      <c r="L8" s="16"/>
      <c r="M8" s="16">
        <f ca="1">ROUND(INDIRECT(ADDRESS(ROW()+(0), COLUMN()+(-4), 1))*INDIRECT(ADDRESS(ROW()+(0), COLUMN()+(-2), 1)), 2)</f>
        <v>0.620000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74.270000</v>
      </c>
      <c r="L9" s="20"/>
      <c r="M9" s="20">
        <f ca="1">ROUND(INDIRECT(ADDRESS(ROW()+(0), COLUMN()+(-4), 1))*INDIRECT(ADDRESS(ROW()+(0), COLUMN()+(-2), 1)), 2)</f>
        <v>7.430000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4.000000</v>
      </c>
      <c r="J10" s="19"/>
      <c r="K10" s="20">
        <v>1.000000</v>
      </c>
      <c r="L10" s="20"/>
      <c r="M10" s="20">
        <f ca="1">ROUND(INDIRECT(ADDRESS(ROW()+(0), COLUMN()+(-4), 1))*INDIRECT(ADDRESS(ROW()+(0), COLUMN()+(-2), 1)), 2)</f>
        <v>4.000000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0.800000</v>
      </c>
      <c r="J11" s="19"/>
      <c r="K11" s="20">
        <v>0.130000</v>
      </c>
      <c r="L11" s="20"/>
      <c r="M11" s="20">
        <f ca="1">ROUND(INDIRECT(ADDRESS(ROW()+(0), COLUMN()+(-4), 1))*INDIRECT(ADDRESS(ROW()+(0), COLUMN()+(-2), 1)), 2)</f>
        <v>0.100000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17.500000</v>
      </c>
      <c r="J12" s="19"/>
      <c r="K12" s="20">
        <v>1.330000</v>
      </c>
      <c r="L12" s="20"/>
      <c r="M12" s="20">
        <f ca="1">ROUND(INDIRECT(ADDRESS(ROW()+(0), COLUMN()+(-4), 1))*INDIRECT(ADDRESS(ROW()+(0), COLUMN()+(-2), 1)), 2)</f>
        <v>23.280000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0.167000</v>
      </c>
      <c r="J13" s="19"/>
      <c r="K13" s="20">
        <v>4.800000</v>
      </c>
      <c r="L13" s="20"/>
      <c r="M13" s="20">
        <f ca="1">ROUND(INDIRECT(ADDRESS(ROW()+(0), COLUMN()+(-4), 1))*INDIRECT(ADDRESS(ROW()+(0), COLUMN()+(-2), 1)), 2)</f>
        <v>0.800000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6.250000</v>
      </c>
      <c r="L14" s="20"/>
      <c r="M14" s="20">
        <f ca="1">ROUND(INDIRECT(ADDRESS(ROW()+(0), COLUMN()+(-4), 1))*INDIRECT(ADDRESS(ROW()+(0), COLUMN()+(-2), 1)), 2)</f>
        <v>6.560000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3.000000</v>
      </c>
      <c r="J15" s="19"/>
      <c r="K15" s="20">
        <v>0.500000</v>
      </c>
      <c r="L15" s="20"/>
      <c r="M15" s="20">
        <f ca="1">ROUND(INDIRECT(ADDRESS(ROW()+(0), COLUMN()+(-4), 1))*INDIRECT(ADDRESS(ROW()+(0), COLUMN()+(-2), 1)), 2)</f>
        <v>1.500000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0.132000</v>
      </c>
      <c r="J16" s="19"/>
      <c r="K16" s="20">
        <v>35.520000</v>
      </c>
      <c r="L16" s="20"/>
      <c r="M16" s="20">
        <f ca="1">ROUND(INDIRECT(ADDRESS(ROW()+(0), COLUMN()+(-4), 1))*INDIRECT(ADDRESS(ROW()+(0), COLUMN()+(-2), 1)), 2)</f>
        <v>4.690000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0.014000</v>
      </c>
      <c r="J17" s="19"/>
      <c r="K17" s="20">
        <v>7.370000</v>
      </c>
      <c r="L17" s="20"/>
      <c r="M17" s="20">
        <f ca="1">ROUND(INDIRECT(ADDRESS(ROW()+(0), COLUMN()+(-4), 1))*INDIRECT(ADDRESS(ROW()+(0), COLUMN()+(-2), 1)), 2)</f>
        <v>0.100000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0.014000</v>
      </c>
      <c r="J18" s="19"/>
      <c r="K18" s="20">
        <v>3.100000</v>
      </c>
      <c r="L18" s="20"/>
      <c r="M18" s="20">
        <f ca="1">ROUND(INDIRECT(ADDRESS(ROW()+(0), COLUMN()+(-4), 1))*INDIRECT(ADDRESS(ROW()+(0), COLUMN()+(-2), 1)), 2)</f>
        <v>0.040000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0.034000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0.520000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0.034000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0.500000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0.226000</v>
      </c>
      <c r="J21" s="19"/>
      <c r="K21" s="20">
        <v>15.520000</v>
      </c>
      <c r="L21" s="20"/>
      <c r="M21" s="20">
        <f ca="1">ROUND(INDIRECT(ADDRESS(ROW()+(0), COLUMN()+(-4), 1))*INDIRECT(ADDRESS(ROW()+(0), COLUMN()+(-2), 1)), 2)</f>
        <v>3.510000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2"/>
      <c r="I22" s="23">
        <v>0.226000</v>
      </c>
      <c r="J22" s="23"/>
      <c r="K22" s="24">
        <v>14.700000</v>
      </c>
      <c r="L22" s="24"/>
      <c r="M22" s="24">
        <f ca="1">ROUND(INDIRECT(ADDRESS(ROW()+(0), COLUMN()+(-4), 1))*INDIRECT(ADDRESS(ROW()+(0), COLUMN()+(-2), 1)), 2)</f>
        <v>3.320000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0"/>
      <c r="I23" s="14">
        <v>4.000000</v>
      </c>
      <c r="J23" s="14"/>
      <c r="K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56.970000</v>
      </c>
      <c r="L23" s="16"/>
      <c r="M23" s="16">
        <f ca="1">ROUND(INDIRECT(ADDRESS(ROW()+(0), COLUMN()+(-4), 1))*INDIRECT(ADDRESS(ROW()+(0), COLUMN()+(-2), 1))/100, 2)</f>
        <v>2.280000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2"/>
      <c r="I24" s="23">
        <v>3.000000</v>
      </c>
      <c r="J24" s="23"/>
      <c r="K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59.250000</v>
      </c>
      <c r="L24" s="24"/>
      <c r="M24" s="24">
        <f ca="1">ROUND(INDIRECT(ADDRESS(ROW()+(0), COLUMN()+(-4), 1))*INDIRECT(ADDRESS(ROW()+(0), COLUMN()+(-2), 1))/100, 2)</f>
        <v>1.780000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7"/>
      <c r="I25" s="25"/>
      <c r="J25" s="25"/>
      <c r="K25" s="6" t="s">
        <v>61</v>
      </c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61.030000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>
        <v>192006.000000</v>
      </c>
      <c r="K29" s="29"/>
      <c r="L29" s="29"/>
      <c r="M29" s="29"/>
      <c r="N29" s="29" t="s">
        <v>67</v>
      </c>
    </row>
    <row r="30" spans="1:14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A25:H25"/>
    <mergeCell ref="I25:J25"/>
    <mergeCell ref="K25:L25"/>
    <mergeCell ref="M25:N25"/>
    <mergeCell ref="A28:F28"/>
    <mergeCell ref="G28:I28"/>
    <mergeCell ref="J28:M28"/>
    <mergeCell ref="A29:F29"/>
    <mergeCell ref="G29:I30"/>
    <mergeCell ref="J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