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<sst xmlns="http://schemas.openxmlformats.org/spreadsheetml/2006/main" count="35" uniqueCount="35">
  <si>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</si>
  <si>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UAC010</t>
  </si>
  <si>
    <t xml:space="preserve">m</t>
  </si>
  <si>
    <t xml:space="preserve">Colector soterrado.</t>
  </si>
  <si>
    <r>
      <rPr>
        <sz val="7.80"/>
        <color rgb="FF000000"/>
        <rFont val="Arial"/>
        <family val="2"/>
      </rPr>
      <t xml:space="preserve">Colector enterrado en terreo </t>
    </r>
    <r>
      <rPr>
        <b/>
        <sz val="7.80"/>
        <color rgb="FF000000"/>
        <rFont val="Arial"/>
        <family val="2"/>
      </rPr>
      <t xml:space="preserve">non agresivo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tubo de PVC liso, serie SN-4, rixidez anular nominal 4 kN/m², de 160 mm de diámetro exterior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</si>
  <si>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</si>
  <si>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</si>
  <si>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</si>
  <si>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</si>
  <si>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</si>
  <si>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</si>
  <si>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mt11tpb030c</t>
  </si>
  <si>
    <t xml:space="preserve">m</t>
  </si>
  <si>
    <t xml:space="preserve">Tubo de PVC liso, para saneamento soterrado sen presión, serie SN-4, rixidez anular nominal 4 kN/m², de 160 mm de diámetro exterior e 4 mm de espesor, segundo UNE-EN 1401-1.</t>
  </si>
  <si>
    <t xml:space="preserve">mt01ara010</t>
  </si>
  <si>
    <t xml:space="preserve">m³</t>
  </si>
  <si>
    <t xml:space="preserve">Area de 0 a 5 mm de diámetro.</t>
  </si>
  <si>
    <t xml:space="preserve">mq01ret020b</t>
  </si>
  <si>
    <t xml:space="preserve">h</t>
  </si>
  <si>
    <t xml:space="preserve">Retrocargadora sobre neumáticos 100 CV.</t>
  </si>
  <si>
    <t xml:space="preserve">mq02rop020</t>
  </si>
  <si>
    <t xml:space="preserve">h</t>
  </si>
  <si>
    <t xml:space="preserve">Pisón vibrante de 80 kg, con placa de 30x30 cm, tipo rana.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</si>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</sst>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17" customWidth="1"/>
    <col min="4" max="4" width="2.62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17.430000</v>
      </c>
      <c r="H8" s="16">
        <f ca="1">ROUND(INDIRECT(ADDRESS(ROW()+(0), COLUMN()+(-2), 1))*INDIRECT(ADDRESS(ROW()+(0), COLUMN()+(-1), 1)), 2)</f>
        <v>18.300000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0.294000</v>
      </c>
      <c r="G9" s="20">
        <v>12.020000</v>
      </c>
      <c r="H9" s="20">
        <f ca="1">ROUND(INDIRECT(ADDRESS(ROW()+(0), COLUMN()+(-2), 1))*INDIRECT(ADDRESS(ROW()+(0), COLUMN()+(-1), 1)), 2)</f>
        <v>3.530000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0.042000</v>
      </c>
      <c r="G10" s="20">
        <v>35.520000</v>
      </c>
      <c r="H10" s="20">
        <f ca="1">ROUND(INDIRECT(ADDRESS(ROW()+(0), COLUMN()+(-2), 1))*INDIRECT(ADDRESS(ROW()+(0), COLUMN()+(-1), 1)), 2)</f>
        <v>1.490000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0.294000</v>
      </c>
      <c r="G11" s="20">
        <v>8.480000</v>
      </c>
      <c r="H11" s="20">
        <f ca="1">ROUND(INDIRECT(ADDRESS(ROW()+(0), COLUMN()+(-2), 1))*INDIRECT(ADDRESS(ROW()+(0), COLUMN()+(-1), 1)), 2)</f>
        <v>2.490000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0.175000</v>
      </c>
      <c r="G12" s="20">
        <v>15.280000</v>
      </c>
      <c r="H12" s="20">
        <f ca="1">ROUND(INDIRECT(ADDRESS(ROW()+(0), COLUMN()+(-2), 1))*INDIRECT(ADDRESS(ROW()+(0), COLUMN()+(-1), 1)), 2)</f>
        <v>2.670000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0.200000</v>
      </c>
      <c r="G13" s="24">
        <v>14.650000</v>
      </c>
      <c r="H13" s="24">
        <f ca="1">ROUND(INDIRECT(ADDRESS(ROW()+(0), COLUMN()+(-2), 1))*INDIRECT(ADDRESS(ROW()+(0), COLUMN()+(-1), 1)), 2)</f>
        <v>2.930000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31.410000</v>
      </c>
      <c r="H14" s="16">
        <f ca="1">ROUND(INDIRECT(ADDRESS(ROW()+(0), COLUMN()+(-2), 1))*INDIRECT(ADDRESS(ROW()+(0), COLUMN()+(-1), 1))/100, 2)</f>
        <v>0.630000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32.040000</v>
      </c>
      <c r="H15" s="24">
        <f ca="1">ROUND(INDIRECT(ADDRESS(ROW()+(0), COLUMN()+(-2), 1))*INDIRECT(ADDRESS(ROW()+(0), COLUMN()+(-1), 1))/100, 2)</f>
        <v>0.960000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33.000000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