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<sst xmlns="http://schemas.openxmlformats.org/spreadsheetml/2006/main" count="50" uniqueCount="50">
  <si>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</si>
  <si>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REG020</t>
  </si>
  <si>
    <t xml:space="preserve">Ude</t>
  </si>
  <si>
    <t xml:space="preserve">Revestimento de escaleira con baldosas cerámicas Techlam "LEVANTINA".</t>
  </si>
  <si>
    <r>
      <rPr>
        <sz val="7.80"/>
        <color rgb="FF000000"/>
        <rFont val="Arial"/>
        <family val="2"/>
      </rPr>
      <t xml:space="preserve">Revestimento de escaleira </t>
    </r>
    <r>
      <rPr>
        <b/>
        <sz val="7.80"/>
        <color rgb="FF000000"/>
        <rFont val="Arial"/>
        <family val="2"/>
      </rPr>
      <t xml:space="preserve">de ida e volta, de dous tramos rectos con meseta intermedia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17</t>
    </r>
    <r>
      <rPr>
        <sz val="7.80"/>
        <color rgb="FF000000"/>
        <rFont val="Arial"/>
        <family val="2"/>
      </rPr>
      <t xml:space="preserve"> chanzos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cm de ancho, mediante forrado con pezas de </t>
    </r>
    <r>
      <rPr>
        <b/>
        <sz val="7.80"/>
        <color rgb="FF000000"/>
        <rFont val="Arial"/>
        <family val="2"/>
      </rPr>
      <t xml:space="preserve">gres porcelánico de grande formato reforzado con fibra de vidro, Lámina Porcelánica Reforzada Techlam® "LEVANTINA", de 3000x1000 mm e 3 mm de espesor, serie Basic, modelo Antracita, acabado antideslizante</t>
    </r>
    <r>
      <rPr>
        <sz val="7.80"/>
        <color rgb="FF000000"/>
        <rFont val="Arial"/>
        <family val="2"/>
      </rPr>
      <t xml:space="preserve">, recibidas con </t>
    </r>
    <r>
      <rPr>
        <b/>
        <sz val="7.80"/>
        <color rgb="FF000000"/>
        <rFont val="Arial"/>
        <family val="2"/>
      </rPr>
      <t xml:space="preserve">adhesivo cementoso mellorado, C2 sen ningunha característica adicional, cor gris</t>
    </r>
    <r>
      <rPr>
        <sz val="7.80"/>
        <color rgb="FF000000"/>
        <rFont val="Arial"/>
        <family val="2"/>
      </rPr>
      <t xml:space="preserve">, e rexuntadas con </t>
    </r>
    <r>
      <rPr>
        <b/>
        <sz val="7.80"/>
        <color rgb="FF000000"/>
        <rFont val="Arial"/>
        <family val="2"/>
      </rPr>
      <t xml:space="preserve">morteiro de xuntas cementoso con resistencia elevada á abrasión e absorción de auga reducida, CG2, para xunta mínima (entre 1,5 e 3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</si>
  <si>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</si>
  <si>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</si>
  <si>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</si>
  <si>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</si>
  <si>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</si>
  <si>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</si>
  <si>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mt09mcr021m</t>
  </si>
  <si>
    <t xml:space="preserve">kg</t>
  </si>
  <si>
    <t xml:space="preserve">Adhesivo cementoso mellorado, C2, segundo UNE-EN 12004, cor gris.</t>
  </si>
  <si>
    <t xml:space="preserve">mt12pcl020agaa</t>
  </si>
  <si>
    <t xml:space="preserve">m²</t>
  </si>
  <si>
    <t xml:space="preserve">Baldosa de gres porcelánico de grande formato reforzado con fibra de vidro, Lámina Porcelánica Reforzada Techlam® "LEVANTINA", de 3000x1000 mm e 3 mm de espesor, serie Basic, modelo Antracita, acabado antideslizante.</t>
  </si>
  <si>
    <t xml:space="preserve">mt18wwa080</t>
  </si>
  <si>
    <t xml:space="preserve">Ude</t>
  </si>
  <si>
    <t xml:space="preserve">Cruceta de PVC.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</si>
  <si>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</si>
  <si>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</si>
  <si>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</si>
  <si>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mt18rpe050a</t>
  </si>
  <si>
    <t xml:space="preserve">m</t>
  </si>
  <si>
    <t xml:space="preserve">Perfil de aluminio natural, de 9 mm de altura, con muescas antideslizantes de 20 mm de ancho, para remate de chanzo con revestimento cerámico ou de pedra natural.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</si>
  <si>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</si>
  <si>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</si>
  <si>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</si>
  <si>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</si>
  <si>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</si>
  <si>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</si>
  <si>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</si>
  <si>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</si>
  <si>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</si>
  <si>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</si>
  <si>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</si>
  <si>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</si>
  <si>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</si>
  <si>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175,87€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</si>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</sst>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81" customWidth="1"/>
    <col min="3" max="3" width="3.06" customWidth="1"/>
    <col min="4" max="4" width="22.44" customWidth="1"/>
    <col min="5" max="5" width="29.73" customWidth="1"/>
    <col min="6" max="6" width="7.43" customWidth="1"/>
    <col min="7" max="7" width="7.14" customWidth="1"/>
    <col min="8" max="8" width="0.58" customWidth="1"/>
    <col min="9" max="9" width="5.39" customWidth="1"/>
    <col min="10" max="10" width="1.75" customWidth="1"/>
    <col min="11" max="11" width="6.85" customWidth="1"/>
    <col min="12" max="12" width="1.8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57.480000</v>
      </c>
      <c r="J8" s="14"/>
      <c r="K8" s="16">
        <v>0.410000</v>
      </c>
      <c r="L8" s="16"/>
      <c r="M8" s="16">
        <f ca="1">ROUND(INDIRECT(ADDRESS(ROW()+(0), COLUMN()+(-4), 1))*INDIRECT(ADDRESS(ROW()+(0), COLUMN()+(-2), 1)), 2)</f>
        <v>23.570000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10.059000</v>
      </c>
      <c r="J9" s="19"/>
      <c r="K9" s="20">
        <v>35.880000</v>
      </c>
      <c r="L9" s="20"/>
      <c r="M9" s="20">
        <f ca="1">ROUND(INDIRECT(ADDRESS(ROW()+(0), COLUMN()+(-4), 1))*INDIRECT(ADDRESS(ROW()+(0), COLUMN()+(-2), 1)), 2)</f>
        <v>360.920000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32.000000</v>
      </c>
      <c r="J10" s="19"/>
      <c r="K10" s="20">
        <v>0.020000</v>
      </c>
      <c r="L10" s="20"/>
      <c r="M10" s="20">
        <f ca="1">ROUND(INDIRECT(ADDRESS(ROW()+(0), COLUMN()+(-4), 1))*INDIRECT(ADDRESS(ROW()+(0), COLUMN()+(-2), 1)), 2)</f>
        <v>0.640000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2.874000</v>
      </c>
      <c r="J11" s="19"/>
      <c r="K11" s="20">
        <v>0.990000</v>
      </c>
      <c r="L11" s="20"/>
      <c r="M11" s="20">
        <f ca="1">ROUND(INDIRECT(ADDRESS(ROW()+(0), COLUMN()+(-4), 1))*INDIRECT(ADDRESS(ROW()+(0), COLUMN()+(-2), 1)), 2)</f>
        <v>2.850000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17.850000</v>
      </c>
      <c r="J12" s="19"/>
      <c r="K12" s="20">
        <v>5.000000</v>
      </c>
      <c r="L12" s="20"/>
      <c r="M12" s="20">
        <f ca="1">ROUND(INDIRECT(ADDRESS(ROW()+(0), COLUMN()+(-4), 1))*INDIRECT(ADDRESS(ROW()+(0), COLUMN()+(-2), 1)), 2)</f>
        <v>89.250000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11.600000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177.250000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11.539000</v>
      </c>
      <c r="J14" s="19"/>
      <c r="K14" s="20">
        <v>14.650000</v>
      </c>
      <c r="L14" s="20"/>
      <c r="M14" s="20">
        <f ca="1">ROUND(INDIRECT(ADDRESS(ROW()+(0), COLUMN()+(-4), 1))*INDIRECT(ADDRESS(ROW()+(0), COLUMN()+(-2), 1)), 2)</f>
        <v>169.050000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2"/>
      <c r="I15" s="23">
        <v>11.539000</v>
      </c>
      <c r="J15" s="23"/>
      <c r="K15" s="24">
        <v>13.970000</v>
      </c>
      <c r="L15" s="24"/>
      <c r="M15" s="24">
        <f ca="1">ROUND(INDIRECT(ADDRESS(ROW()+(0), COLUMN()+(-4), 1))*INDIRECT(ADDRESS(ROW()+(0), COLUMN()+(-2), 1)), 2)</f>
        <v>161.200000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0"/>
      <c r="I16" s="14">
        <v>2.000000</v>
      </c>
      <c r="J16" s="14"/>
      <c r="K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984.730000</v>
      </c>
      <c r="L16" s="16"/>
      <c r="M16" s="16">
        <f ca="1">ROUND(INDIRECT(ADDRESS(ROW()+(0), COLUMN()+(-4), 1))*INDIRECT(ADDRESS(ROW()+(0), COLUMN()+(-2), 1))/100, 2)</f>
        <v>19.690000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2"/>
      <c r="I17" s="23">
        <v>3.000000</v>
      </c>
      <c r="J17" s="23"/>
      <c r="K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1004.420000</v>
      </c>
      <c r="L17" s="24"/>
      <c r="M17" s="24">
        <f ca="1">ROUND(INDIRECT(ADDRESS(ROW()+(0), COLUMN()+(-4), 1))*INDIRECT(ADDRESS(ROW()+(0), COLUMN()+(-2), 1))/100, 2)</f>
        <v>30.130000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7"/>
      <c r="I18" s="25"/>
      <c r="J18" s="25"/>
      <c r="K18" s="6" t="s">
        <v>40</v>
      </c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1034.550000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>
        <v>162010.000000</v>
      </c>
      <c r="K22" s="29"/>
      <c r="L22" s="29"/>
      <c r="M22" s="29"/>
      <c r="N22" s="29">
        <v>3.000000</v>
      </c>
    </row>
    <row r="23" spans="1:14" ht="21.6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A18:H18"/>
    <mergeCell ref="I18:J18"/>
    <mergeCell ref="K18:L18"/>
    <mergeCell ref="M18:N18"/>
    <mergeCell ref="A21:F21"/>
    <mergeCell ref="G21:I21"/>
    <mergeCell ref="J21:M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