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<sst xmlns="http://schemas.openxmlformats.org/spreadsheetml/2006/main" count="45" uniqueCount="45">
  <si>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</si>
  <si>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RCP110</t>
  </si>
  <si>
    <t xml:space="preserve">m²</t>
  </si>
  <si>
    <t xml:space="preserve">Chapado con placas de pedra natural "LEVANTINA", suxeitas mediante ancoraxes mecánicos.</t>
  </si>
  <si>
    <r>
      <rPr>
        <sz val="7.80"/>
        <color rgb="FF000000"/>
        <rFont val="Arial"/>
        <family val="2"/>
      </rPr>
      <t xml:space="preserve">Chapado con </t>
    </r>
    <r>
      <rPr>
        <b/>
        <sz val="7.80"/>
        <color rgb="FF000000"/>
        <rFont val="Arial"/>
        <family val="2"/>
      </rPr>
      <t xml:space="preserve">placas de mármore Amarillo Marés coa calidade esixida polo método de clasificación de "LEVANTINA", acabado apomazado, de 60x40x3 cm</t>
    </r>
    <r>
      <rPr>
        <sz val="7.80"/>
        <color rgb="FF000000"/>
        <rFont val="Arial"/>
        <family val="2"/>
      </rPr>
      <t xml:space="preserve">, suxeitas con </t>
    </r>
    <r>
      <rPr>
        <b/>
        <sz val="7.80"/>
        <color rgb="FF000000"/>
        <rFont val="Arial"/>
        <family val="2"/>
      </rPr>
      <t xml:space="preserve">pivotes ocultos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</si>
  <si>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</si>
  <si>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</si>
  <si>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</si>
  <si>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</si>
  <si>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</si>
  <si>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</si>
  <si>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mt18lev030aaCb</t>
  </si>
  <si>
    <t xml:space="preserve">m²</t>
  </si>
  <si>
    <t xml:space="preserve">Placa de mármore Amarillo Marés coa calidade esixida polo método de clasificación de "LEVANTINA", acabado apomazado, de 60x40x3 cm, cor gris amarelento, procedente de Carravasa en La Romana, Alicante; segundo UNE-EN 1469.</t>
  </si>
  <si>
    <t xml:space="preserve">mt19paj100a</t>
  </si>
  <si>
    <t xml:space="preserve">m²</t>
  </si>
  <si>
    <t xml:space="preserve">Repercusión por suxeción dos ancoraxes en chapado de paramentos con materiais pétreos mediante morteiro hidráulico.</t>
  </si>
  <si>
    <t xml:space="preserve">mt19paj020a</t>
  </si>
  <si>
    <t xml:space="preserve">m²</t>
  </si>
  <si>
    <t xml:space="preserve">Repercusión por ancoraxe oculta mediante pivotes ocultos (4 por baldosa), de 5 mm de diámetro mínimo e 30 mm de lonxitude mínima de aceiro inoxidable, en chapado de paramentos con materiais pétreos.</t>
  </si>
  <si>
    <t xml:space="preserve">mt18wwa090</t>
  </si>
  <si>
    <t xml:space="preserve">Ude</t>
  </si>
  <si>
    <t xml:space="preserve">Separadores de PVC, de 2 mm de espesor, para xuntas horizontais en paramentos de pedra natural.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</si>
  <si>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</si>
  <si>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</si>
  <si>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</si>
  <si>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</si>
  <si>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</si>
  <si>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</si>
  <si>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</si>
  <si>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</si>
  <si>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</si>
  <si>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</si>
  <si>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</si>
  <si>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</si>
  <si>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</si>
  <si>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</si>
  <si>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</si>
  <si>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</si>
  <si>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1469:2005</t>
  </si>
  <si>
    <t xml:space="preserve">3/4</t>
  </si>
  <si>
    <t xml:space="preserve">Productos de piedra natural. Placas para revestimientos. Requisitos.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</si>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</sst>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62" customWidth="1"/>
    <col min="3" max="3" width="2.19" customWidth="1"/>
    <col min="4" max="4" width="13.70" customWidth="1"/>
    <col min="5" max="5" width="48.96" customWidth="1"/>
    <col min="6" max="6" width="8.16" customWidth="1"/>
    <col min="7" max="7" width="1.17" customWidth="1"/>
    <col min="8" max="8" width="3.79" customWidth="1"/>
    <col min="9" max="9" width="3.35" customWidth="1"/>
    <col min="10" max="10" width="1.17" customWidth="1"/>
    <col min="11" max="11" width="5.97" customWidth="1"/>
    <col min="12" max="12" width="3.35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  <c r="N7" s="9"/>
    </row>
    <row r="8" spans="1:14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0"/>
      <c r="H8" s="14">
        <v>1.050000</v>
      </c>
      <c r="I8" s="14"/>
      <c r="J8" s="16">
        <v>89.860000</v>
      </c>
      <c r="K8" s="16"/>
      <c r="L8" s="16">
        <f ca="1">ROUND(INDIRECT(ADDRESS(ROW()+(0), COLUMN()+(-4), 1))*INDIRECT(ADDRESS(ROW()+(0), COLUMN()+(-2), 1)), 2)</f>
        <v>94.350000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7"/>
      <c r="H9" s="19">
        <v>1.000000</v>
      </c>
      <c r="I9" s="19"/>
      <c r="J9" s="20">
        <v>1.840000</v>
      </c>
      <c r="K9" s="20"/>
      <c r="L9" s="20">
        <f ca="1">ROUND(INDIRECT(ADDRESS(ROW()+(0), COLUMN()+(-4), 1))*INDIRECT(ADDRESS(ROW()+(0), COLUMN()+(-2), 1)), 2)</f>
        <v>1.840000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7"/>
      <c r="H10" s="19">
        <v>1.000000</v>
      </c>
      <c r="I10" s="19"/>
      <c r="J10" s="20">
        <v>13.480000</v>
      </c>
      <c r="K10" s="20"/>
      <c r="L10" s="20">
        <f ca="1">ROUND(INDIRECT(ADDRESS(ROW()+(0), COLUMN()+(-4), 1))*INDIRECT(ADDRESS(ROW()+(0), COLUMN()+(-2), 1)), 2)</f>
        <v>13.480000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7"/>
      <c r="H11" s="19">
        <v>34.000000</v>
      </c>
      <c r="I11" s="19"/>
      <c r="J11" s="20">
        <v>0.020000</v>
      </c>
      <c r="K11" s="20"/>
      <c r="L11" s="20">
        <f ca="1">ROUND(INDIRECT(ADDRESS(ROW()+(0), COLUMN()+(-4), 1))*INDIRECT(ADDRESS(ROW()+(0), COLUMN()+(-2), 1)), 2)</f>
        <v>0.680000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7"/>
      <c r="H12" s="19">
        <v>1.116000</v>
      </c>
      <c r="I12" s="19"/>
      <c r="J12" s="20">
        <v>15.280000</v>
      </c>
      <c r="K12" s="20"/>
      <c r="L12" s="20">
        <f ca="1">ROUND(INDIRECT(ADDRESS(ROW()+(0), COLUMN()+(-4), 1))*INDIRECT(ADDRESS(ROW()+(0), COLUMN()+(-2), 1)), 2)</f>
        <v>17.050000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2"/>
      <c r="H13" s="23">
        <v>1.116000</v>
      </c>
      <c r="I13" s="23"/>
      <c r="J13" s="24">
        <v>14.650000</v>
      </c>
      <c r="K13" s="24"/>
      <c r="L13" s="24">
        <f ca="1">ROUND(INDIRECT(ADDRESS(ROW()+(0), COLUMN()+(-4), 1))*INDIRECT(ADDRESS(ROW()+(0), COLUMN()+(-2), 1)), 2)</f>
        <v>16.350000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0"/>
      <c r="H14" s="14">
        <v>2.000000</v>
      </c>
      <c r="I14" s="14"/>
      <c r="J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143.750000</v>
      </c>
      <c r="K14" s="16"/>
      <c r="L14" s="16">
        <f ca="1">ROUND(INDIRECT(ADDRESS(ROW()+(0), COLUMN()+(-4), 1))*INDIRECT(ADDRESS(ROW()+(0), COLUMN()+(-2), 1))/100, 2)</f>
        <v>2.880000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2"/>
      <c r="H15" s="23">
        <v>3.000000</v>
      </c>
      <c r="I15" s="23"/>
      <c r="J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146.630000</v>
      </c>
      <c r="K15" s="24"/>
      <c r="L15" s="24">
        <f ca="1">ROUND(INDIRECT(ADDRESS(ROW()+(0), COLUMN()+(-4), 1))*INDIRECT(ADDRESS(ROW()+(0), COLUMN()+(-2), 1))/100, 2)</f>
        <v>4.400000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151.030000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172005.000000</v>
      </c>
      <c r="G20" s="29"/>
      <c r="H20" s="29"/>
      <c r="I20" s="29">
        <v>172006.000000</v>
      </c>
      <c r="J20" s="29"/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68">
    <mergeCell ref="A1:N1"/>
    <mergeCell ref="A3:B3"/>
    <mergeCell ref="C3:D3"/>
    <mergeCell ref="E3:F3"/>
    <mergeCell ref="G3:J3"/>
    <mergeCell ref="K3:L3"/>
    <mergeCell ref="M3:N3"/>
    <mergeCell ref="A4:N4"/>
    <mergeCell ref="B7:C7"/>
    <mergeCell ref="D7:G7"/>
    <mergeCell ref="H7:I7"/>
    <mergeCell ref="J7:K7"/>
    <mergeCell ref="L7:N7"/>
    <mergeCell ref="B8:C8"/>
    <mergeCell ref="D8:G8"/>
    <mergeCell ref="H8:I8"/>
    <mergeCell ref="J8:K8"/>
    <mergeCell ref="L8:N8"/>
    <mergeCell ref="B9:C9"/>
    <mergeCell ref="D9:G9"/>
    <mergeCell ref="H9:I9"/>
    <mergeCell ref="J9:K9"/>
    <mergeCell ref="L9:N9"/>
    <mergeCell ref="B10:C10"/>
    <mergeCell ref="D10:G10"/>
    <mergeCell ref="H10:I10"/>
    <mergeCell ref="J10:K10"/>
    <mergeCell ref="L10:N10"/>
    <mergeCell ref="B11:C11"/>
    <mergeCell ref="D11:G11"/>
    <mergeCell ref="H11:I11"/>
    <mergeCell ref="J11:K11"/>
    <mergeCell ref="L11:N11"/>
    <mergeCell ref="B12:C12"/>
    <mergeCell ref="D12:G12"/>
    <mergeCell ref="H12:I12"/>
    <mergeCell ref="J12:K12"/>
    <mergeCell ref="L12:N12"/>
    <mergeCell ref="B13:C13"/>
    <mergeCell ref="D13:G13"/>
    <mergeCell ref="H13:I13"/>
    <mergeCell ref="J13:K13"/>
    <mergeCell ref="L13:N13"/>
    <mergeCell ref="B14:C14"/>
    <mergeCell ref="D14:G14"/>
    <mergeCell ref="H14:I14"/>
    <mergeCell ref="J14:K14"/>
    <mergeCell ref="L14:N14"/>
    <mergeCell ref="B15:C15"/>
    <mergeCell ref="D15:G15"/>
    <mergeCell ref="H15:I15"/>
    <mergeCell ref="J15:K15"/>
    <mergeCell ref="L15:N15"/>
    <mergeCell ref="A16:G16"/>
    <mergeCell ref="H16:I16"/>
    <mergeCell ref="J16:K16"/>
    <mergeCell ref="L16:N16"/>
    <mergeCell ref="A19:E19"/>
    <mergeCell ref="F19:H19"/>
    <mergeCell ref="I19:M19"/>
    <mergeCell ref="A20:E20"/>
    <mergeCell ref="F20:H21"/>
    <mergeCell ref="I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