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<sst xmlns="http://schemas.openxmlformats.org/spreadsheetml/2006/main" count="50" uniqueCount="50">
  <si>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</si>
  <si>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RCP100</t>
  </si>
  <si>
    <t xml:space="preserve">m²</t>
  </si>
  <si>
    <t xml:space="preserve">Chapado con placas de pedra natural "LEVANTINA", fixadas con adhesivo cementoso.</t>
  </si>
  <si>
    <r>
      <rPr>
        <sz val="7.80"/>
        <color rgb="FF000000"/>
        <rFont val="Arial"/>
        <family val="2"/>
      </rPr>
      <t xml:space="preserve">Chapado en paramento vertical, ata 3 m de altura, con </t>
    </r>
    <r>
      <rPr>
        <b/>
        <sz val="7.80"/>
        <color rgb="FF000000"/>
        <rFont val="Arial"/>
        <family val="2"/>
      </rPr>
      <t xml:space="preserve">placas de mármore Amarillo Marés coa calidade esixida polo método de clasificación de "LEVANTINA", acabado apomazado, de 60x40x2 cm</t>
    </r>
    <r>
      <rPr>
        <sz val="7.80"/>
        <color rgb="FF000000"/>
        <rFont val="Arial"/>
        <family val="2"/>
      </rPr>
      <t xml:space="preserve">, pegadas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</t>
    </r>
    <r>
      <rPr>
        <sz val="7.80"/>
        <color rgb="FF000000"/>
        <rFont val="Arial"/>
        <family val="2"/>
      </rPr>
      <t xml:space="preserve">;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</si>
  <si>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</si>
  <si>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</si>
  <si>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</si>
  <si>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</si>
  <si>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</si>
  <si>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</si>
  <si>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mt18lev030aaeb</t>
  </si>
  <si>
    <t xml:space="preserve">m²</t>
  </si>
  <si>
    <t xml:space="preserve">Placa de mármore Amarillo Marés coa calidade esixida polo método de clasificación de "LEVANTINA", acabado apomazado, de 60x40x2 cm, cor gris amarelento, procedente de Carravasa en La Romana, Alicante; segundo UNE-EN 1469.</t>
  </si>
  <si>
    <t xml:space="preserve">mt19paj010</t>
  </si>
  <si>
    <t xml:space="preserve">m²</t>
  </si>
  <si>
    <t xml:space="preserve">Repercusión por ancoraxe mediante grapas de aceiro inoxidable de 5 mm, en chapado de paramentos con materiais pétreos.</t>
  </si>
  <si>
    <t xml:space="preserve">mt09mcr021q</t>
  </si>
  <si>
    <t xml:space="preserve">kg</t>
  </si>
  <si>
    <t xml:space="preserve">Adhesivo cementoso mellorado, C2 TE, con deslizamento reducido e tempo aberto ampliado, segundo UNE-EN 12004, cor gris.</t>
  </si>
  <si>
    <t xml:space="preserve">mt18wwa100b</t>
  </si>
  <si>
    <t xml:space="preserve">Ude</t>
  </si>
  <si>
    <t xml:space="preserve">Crucetas de PVC para separación entre 3 e 15 mm.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</si>
  <si>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</si>
  <si>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</si>
  <si>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</si>
  <si>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</si>
  <si>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</si>
  <si>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</si>
  <si>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</si>
  <si>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</si>
  <si>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</si>
  <si>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</si>
  <si>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</si>
  <si>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</si>
  <si>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</si>
  <si>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</si>
  <si>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</si>
  <si>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</si>
  <si>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</si>
  <si>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</si>
  <si>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</si>
  <si>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1469:2005</t>
  </si>
  <si>
    <t xml:space="preserve">3/4</t>
  </si>
  <si>
    <t xml:space="preserve">Productos de piedra natural. Placas para revestimientos. Requisitos.</t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</si>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</sst>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4.81" customWidth="1"/>
    <col min="3" max="3" width="3.50" customWidth="1"/>
    <col min="4" max="4" width="21.27" customWidth="1"/>
    <col min="5" max="5" width="29.87" customWidth="1"/>
    <col min="6" max="6" width="8.31" customWidth="1"/>
    <col min="7" max="7" width="6.56" customWidth="1"/>
    <col min="8" max="8" width="3.79" customWidth="1"/>
    <col min="9" max="9" width="2.77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47.910000</v>
      </c>
      <c r="L8" s="16"/>
      <c r="M8" s="16">
        <f ca="1">ROUND(INDIRECT(ADDRESS(ROW()+(0), COLUMN()+(-4), 1))*INDIRECT(ADDRESS(ROW()+(0), COLUMN()+(-2), 1)), 2)</f>
        <v>50.310000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1.000000</v>
      </c>
      <c r="J9" s="19"/>
      <c r="K9" s="20">
        <v>2.940000</v>
      </c>
      <c r="L9" s="20"/>
      <c r="M9" s="20">
        <f ca="1">ROUND(INDIRECT(ADDRESS(ROW()+(0), COLUMN()+(-4), 1))*INDIRECT(ADDRESS(ROW()+(0), COLUMN()+(-2), 1)), 2)</f>
        <v>2.940000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2.500000</v>
      </c>
      <c r="J10" s="19"/>
      <c r="K10" s="20">
        <v>0.600000</v>
      </c>
      <c r="L10" s="20"/>
      <c r="M10" s="20">
        <f ca="1">ROUND(INDIRECT(ADDRESS(ROW()+(0), COLUMN()+(-4), 1))*INDIRECT(ADDRESS(ROW()+(0), COLUMN()+(-2), 1)), 2)</f>
        <v>1.500000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12.000000</v>
      </c>
      <c r="J11" s="19"/>
      <c r="K11" s="20">
        <v>0.030000</v>
      </c>
      <c r="L11" s="20"/>
      <c r="M11" s="20">
        <f ca="1">ROUND(INDIRECT(ADDRESS(ROW()+(0), COLUMN()+(-4), 1))*INDIRECT(ADDRESS(ROW()+(0), COLUMN()+(-2), 1)), 2)</f>
        <v>0.360000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0.100000</v>
      </c>
      <c r="J12" s="19"/>
      <c r="K12" s="20">
        <v>0.700000</v>
      </c>
      <c r="L12" s="20"/>
      <c r="M12" s="20">
        <f ca="1">ROUND(INDIRECT(ADDRESS(ROW()+(0), COLUMN()+(-4), 1))*INDIRECT(ADDRESS(ROW()+(0), COLUMN()+(-2), 1)), 2)</f>
        <v>0.070000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0.970000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14.820000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0.970000</v>
      </c>
      <c r="J14" s="23"/>
      <c r="K14" s="24">
        <v>14.650000</v>
      </c>
      <c r="L14" s="24"/>
      <c r="M14" s="24">
        <f ca="1">ROUND(INDIRECT(ADDRESS(ROW()+(0), COLUMN()+(-4), 1))*INDIRECT(ADDRESS(ROW()+(0), COLUMN()+(-2), 1)), 2)</f>
        <v>14.210000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2.000000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84.210000</v>
      </c>
      <c r="L15" s="16"/>
      <c r="M15" s="16">
        <f ca="1">ROUND(INDIRECT(ADDRESS(ROW()+(0), COLUMN()+(-4), 1))*INDIRECT(ADDRESS(ROW()+(0), COLUMN()+(-2), 1))/100, 2)</f>
        <v>1.680000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85.890000</v>
      </c>
      <c r="L16" s="24"/>
      <c r="M16" s="24">
        <f ca="1">ROUND(INDIRECT(ADDRESS(ROW()+(0), COLUMN()+(-4), 1))*INDIRECT(ADDRESS(ROW()+(0), COLUMN()+(-2), 1))/100, 2)</f>
        <v>2.580000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88.470000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172005.000000</v>
      </c>
      <c r="H21" s="29"/>
      <c r="I21" s="29"/>
      <c r="J21" s="29">
        <v>172006.000000</v>
      </c>
      <c r="K21" s="29"/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8"/>
      <c r="G23" s="29">
        <v>162008.000000</v>
      </c>
      <c r="H23" s="29"/>
      <c r="I23" s="29"/>
      <c r="J23" s="29">
        <v>162010.000000</v>
      </c>
      <c r="K23" s="29"/>
      <c r="L23" s="29"/>
      <c r="M23" s="29"/>
      <c r="N23" s="29">
        <v>3.000000</v>
      </c>
    </row>
    <row r="24" spans="1:14" ht="21.60" thickBot="1" customHeight="1">
      <c r="A24" s="30" t="s">
        <v>46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3:F23"/>
    <mergeCell ref="G23:I24"/>
    <mergeCell ref="J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