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<sst xmlns="http://schemas.openxmlformats.org/spreadsheetml/2006/main" count="45" uniqueCount="45">
  <si>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</si>
  <si>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RCP030</t>
  </si>
  <si>
    <t xml:space="preserve">m²</t>
  </si>
  <si>
    <t xml:space="preserve">Chapado con placas de pedra natural suxeitas mediante ancoraxes mecánicas.</t>
  </si>
  <si>
    <r>
      <rPr>
        <sz val="7.80"/>
        <color rgb="FF000000"/>
        <rFont val="Arial"/>
        <family val="2"/>
      </rPr>
      <t xml:space="preserve">Chapado con </t>
    </r>
    <r>
      <rPr>
        <b/>
        <sz val="7.80"/>
        <color rgb="FF000000"/>
        <rFont val="Arial"/>
        <family val="2"/>
      </rPr>
      <t xml:space="preserve">placas de granito Gris Quintana, acabado pulido, 60x40x3 cm</t>
    </r>
    <r>
      <rPr>
        <sz val="7.80"/>
        <color rgb="FF000000"/>
        <rFont val="Arial"/>
        <family val="2"/>
      </rPr>
      <t xml:space="preserve">, suxeitas con </t>
    </r>
    <r>
      <rPr>
        <b/>
        <sz val="7.80"/>
        <color rgb="FF000000"/>
        <rFont val="Arial"/>
        <family val="2"/>
      </rPr>
      <t xml:space="preserve">pivotes ocultos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</si>
  <si>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</si>
  <si>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</si>
  <si>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</si>
  <si>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</si>
  <si>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</si>
  <si>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</si>
  <si>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mt18bgn010az</t>
  </si>
  <si>
    <t xml:space="preserve">m²</t>
  </si>
  <si>
    <t xml:space="preserve">Placa de granito nacional, Gris Quintana, 60x40x3 cm, acabado pulido, segundo UNE-EN 1469.</t>
  </si>
  <si>
    <t xml:space="preserve">mt19paj100a</t>
  </si>
  <si>
    <t xml:space="preserve">m²</t>
  </si>
  <si>
    <t xml:space="preserve">Repercusión por suxeción dos ancoraxes en chapado de paramentos con materiais pétreos mediante morteiro hidráulico.</t>
  </si>
  <si>
    <t xml:space="preserve">mt19paj020a</t>
  </si>
  <si>
    <t xml:space="preserve">m²</t>
  </si>
  <si>
    <t xml:space="preserve">Repercusión por ancoraxe oculta mediante pivotes ocultos (4 por baldosa), de 5 mm de diámetro mínimo e 30 mm de lonxitude mínima de aceiro inoxidable, en chapado de paramentos con materiais pétreos.</t>
  </si>
  <si>
    <t xml:space="preserve">mt18wwa090</t>
  </si>
  <si>
    <t xml:space="preserve">Ude</t>
  </si>
  <si>
    <t xml:space="preserve">Separadores de PVC, de 2 mm de espesor, para xuntas horizontais en paramentos de pedra natural.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</si>
  <si>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</si>
  <si>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</si>
  <si>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</si>
  <si>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</si>
  <si>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</si>
  <si>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</si>
  <si>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</si>
  <si>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</si>
  <si>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</si>
  <si>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</si>
  <si>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20,88€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</si>
  <si>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</si>
  <si>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</si>
  <si>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</si>
  <si>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</si>
  <si>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</si>
  <si>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1469:2005</t>
  </si>
  <si>
    <t xml:space="preserve">3/4</t>
  </si>
  <si>
    <t xml:space="preserve">Productos de piedra natural. Placas para revestimientos. Requisitos.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</si>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</sst>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3.79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64.300000</v>
      </c>
      <c r="J8" s="16">
        <f ca="1">ROUND(INDIRECT(ADDRESS(ROW()+(0), COLUMN()+(-3), 1))*INDIRECT(ADDRESS(ROW()+(0), COLUMN()+(-1), 1)), 2)</f>
        <v>67.520000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1.840000</v>
      </c>
      <c r="J9" s="20">
        <f ca="1">ROUND(INDIRECT(ADDRESS(ROW()+(0), COLUMN()+(-3), 1))*INDIRECT(ADDRESS(ROW()+(0), COLUMN()+(-1), 1)), 2)</f>
        <v>1.840000</v>
      </c>
      <c r="K9" s="20"/>
    </row>
    <row r="10" spans="1:11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13.480000</v>
      </c>
      <c r="J10" s="20">
        <f ca="1">ROUND(INDIRECT(ADDRESS(ROW()+(0), COLUMN()+(-3), 1))*INDIRECT(ADDRESS(ROW()+(0), COLUMN()+(-1), 1)), 2)</f>
        <v>13.480000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34.000000</v>
      </c>
      <c r="H11" s="19"/>
      <c r="I11" s="20">
        <v>0.020000</v>
      </c>
      <c r="J11" s="20">
        <f ca="1">ROUND(INDIRECT(ADDRESS(ROW()+(0), COLUMN()+(-3), 1))*INDIRECT(ADDRESS(ROW()+(0), COLUMN()+(-1), 1)), 2)</f>
        <v>0.680000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1.116000</v>
      </c>
      <c r="H12" s="19"/>
      <c r="I12" s="20">
        <v>15.280000</v>
      </c>
      <c r="J12" s="20">
        <f ca="1">ROUND(INDIRECT(ADDRESS(ROW()+(0), COLUMN()+(-3), 1))*INDIRECT(ADDRESS(ROW()+(0), COLUMN()+(-1), 1)), 2)</f>
        <v>17.050000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1.116000</v>
      </c>
      <c r="H13" s="23"/>
      <c r="I13" s="24">
        <v>14.650000</v>
      </c>
      <c r="J13" s="24">
        <f ca="1">ROUND(INDIRECT(ADDRESS(ROW()+(0), COLUMN()+(-3), 1))*INDIRECT(ADDRESS(ROW()+(0), COLUMN()+(-1), 1)), 2)</f>
        <v>16.350000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116.920000</v>
      </c>
      <c r="J14" s="16">
        <f ca="1">ROUND(INDIRECT(ADDRESS(ROW()+(0), COLUMN()+(-3), 1))*INDIRECT(ADDRESS(ROW()+(0), COLUMN()+(-1), 1))/100, 2)</f>
        <v>2.340000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119.260000</v>
      </c>
      <c r="J15" s="24">
        <f ca="1">ROUND(INDIRECT(ADDRESS(ROW()+(0), COLUMN()+(-3), 1))*INDIRECT(ADDRESS(ROW()+(0), COLUMN()+(-1), 1))/100, 2)</f>
        <v>3.580000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122.840000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172005.000000</v>
      </c>
      <c r="G20" s="29"/>
      <c r="H20" s="29">
        <v>172006.000000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