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<sst xmlns="http://schemas.openxmlformats.org/spreadsheetml/2006/main" count="50" uniqueCount="50">
  <si>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</si>
  <si>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RCG010</t>
  </si>
  <si>
    <t xml:space="preserve">m²</t>
  </si>
  <si>
    <t xml:space="preserve">Aplacado con baldosas cerámicas para exteriores.</t>
  </si>
  <si>
    <r>
      <rPr>
        <b/>
        <sz val="7.80"/>
        <color rgb="FF000000"/>
        <rFont val="Arial"/>
        <family val="2"/>
      </rPr>
      <t xml:space="preserve">Aplacado mixto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baldosas cerámicas de gres, 40x40 cm, 19 €/m²</t>
    </r>
    <r>
      <rPr>
        <sz val="7.80"/>
        <color rgb="FF000000"/>
        <rFont val="Arial"/>
        <family val="2"/>
      </rPr>
      <t xml:space="preserve">, recibidas con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ampliado, gris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xunta aberta (separación entre 3 e 15 mm)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fixacións mecánicas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</si>
  <si>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</si>
  <si>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</si>
  <si>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</si>
  <si>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</si>
  <si>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</si>
  <si>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</si>
  <si>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</si>
  <si>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</si>
  <si>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</si>
  <si>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mt09mcr021q</t>
  </si>
  <si>
    <t xml:space="preserve">kg</t>
  </si>
  <si>
    <t xml:space="preserve">Adhesivo cementoso mellorado, C2 TE, con deslizamento reducido e tempo aberto ampliado, segundo UNE-EN 12004, cor gris.</t>
  </si>
  <si>
    <t xml:space="preserve">mt19pcf010a1900</t>
  </si>
  <si>
    <t xml:space="preserve">m²</t>
  </si>
  <si>
    <t xml:space="preserve">Baldosa cerámica de gres prensado en seco, coeficiente de absorción de auga (0,4%) e un PEI IV, 40x40 cm, 19,00€/m², segundo UNE-EN 14411.</t>
  </si>
  <si>
    <t xml:space="preserve">mt09mcr060a</t>
  </si>
  <si>
    <t xml:space="preserve">kg</t>
  </si>
  <si>
    <t xml:space="preserve">Morteiro de juntas cementoso, CG1, para xunta aberta entre 3 e 15 mm, segundo UNE-EN 13888.</t>
  </si>
  <si>
    <t xml:space="preserve">mt19paj040</t>
  </si>
  <si>
    <t xml:space="preserve">m²</t>
  </si>
  <si>
    <t xml:space="preserve">Repercusión por ancoraxe mediante grapas fixadoras de aceiro inoxidable lacadas en quente, parafuseadas con parafusos aceirados ao paramento base, en chapado de fachadas con gres, ata crucetas separadoras de xunta.</t>
  </si>
  <si>
    <t xml:space="preserve">mo012</t>
  </si>
  <si>
    <t xml:space="preserve">h</t>
  </si>
  <si>
    <t xml:space="preserve">Oficial 1ª montador de aplacados cerámicos.</t>
  </si>
  <si>
    <t xml:space="preserve">mo076</t>
  </si>
  <si>
    <t xml:space="preserve">h</t>
  </si>
  <si>
    <t xml:space="preserve">Axudante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</si>
  <si>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</si>
  <si>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</si>
  <si>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</si>
  <si>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</si>
  <si>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16,46€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</si>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</sst>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3.79" customWidth="1"/>
    <col min="3" max="3" width="3.93" customWidth="1"/>
    <col min="4" max="4" width="21.86" customWidth="1"/>
    <col min="5" max="5" width="27.25" customWidth="1"/>
    <col min="6" max="6" width="9.62" customWidth="1"/>
    <col min="7" max="7" width="5.68" customWidth="1"/>
    <col min="8" max="8" width="4.37" customWidth="1"/>
    <col min="9" max="9" width="3.06" customWidth="1"/>
    <col min="10" max="10" width="3.35" customWidth="1"/>
    <col min="11" max="11" width="4.52" customWidth="1"/>
    <col min="12" max="12" width="2.62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0.020000</v>
      </c>
      <c r="J8" s="14"/>
      <c r="K8" s="16">
        <v>115.300000</v>
      </c>
      <c r="L8" s="16"/>
      <c r="M8" s="16">
        <f ca="1">ROUND(INDIRECT(ADDRESS(ROW()+(0), COLUMN()+(-4), 1))*INDIRECT(ADDRESS(ROW()+(0), COLUMN()+(-2), 1)), 2)</f>
        <v>2.310000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2.000000</v>
      </c>
      <c r="J9" s="19"/>
      <c r="K9" s="20">
        <v>0.600000</v>
      </c>
      <c r="L9" s="20"/>
      <c r="M9" s="20">
        <f ca="1">ROUND(INDIRECT(ADDRESS(ROW()+(0), COLUMN()+(-4), 1))*INDIRECT(ADDRESS(ROW()+(0), COLUMN()+(-2), 1)), 2)</f>
        <v>1.200000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19.000000</v>
      </c>
      <c r="L10" s="20"/>
      <c r="M10" s="20">
        <f ca="1">ROUND(INDIRECT(ADDRESS(ROW()+(0), COLUMN()+(-4), 1))*INDIRECT(ADDRESS(ROW()+(0), COLUMN()+(-2), 1)), 2)</f>
        <v>19.950000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0.300000</v>
      </c>
      <c r="J11" s="19"/>
      <c r="K11" s="20">
        <v>0.700000</v>
      </c>
      <c r="L11" s="20"/>
      <c r="M11" s="20">
        <f ca="1">ROUND(INDIRECT(ADDRESS(ROW()+(0), COLUMN()+(-4), 1))*INDIRECT(ADDRESS(ROW()+(0), COLUMN()+(-2), 1)), 2)</f>
        <v>0.210000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1.000000</v>
      </c>
      <c r="J12" s="19"/>
      <c r="K12" s="20">
        <v>15.350000</v>
      </c>
      <c r="L12" s="20"/>
      <c r="M12" s="20">
        <f ca="1">ROUND(INDIRECT(ADDRESS(ROW()+(0), COLUMN()+(-4), 1))*INDIRECT(ADDRESS(ROW()+(0), COLUMN()+(-2), 1)), 2)</f>
        <v>15.350000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1.165000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17.800000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1.165000</v>
      </c>
      <c r="J14" s="23"/>
      <c r="K14" s="24">
        <v>14.650000</v>
      </c>
      <c r="L14" s="24"/>
      <c r="M14" s="24">
        <f ca="1">ROUND(INDIRECT(ADDRESS(ROW()+(0), COLUMN()+(-4), 1))*INDIRECT(ADDRESS(ROW()+(0), COLUMN()+(-2), 1)), 2)</f>
        <v>17.070000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3.000000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73.890000</v>
      </c>
      <c r="L15" s="16"/>
      <c r="M15" s="16">
        <f ca="1">ROUND(INDIRECT(ADDRESS(ROW()+(0), COLUMN()+(-4), 1))*INDIRECT(ADDRESS(ROW()+(0), COLUMN()+(-2), 1))/100, 2)</f>
        <v>2.220000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76.110000</v>
      </c>
      <c r="L16" s="24"/>
      <c r="M16" s="24">
        <f ca="1">ROUND(INDIRECT(ADDRESS(ROW()+(0), COLUMN()+(-4), 1))*INDIRECT(ADDRESS(ROW()+(0), COLUMN()+(-2), 1))/100, 2)</f>
        <v>2.280000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78.390000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>
        <v>162010.000000</v>
      </c>
      <c r="K21" s="29"/>
      <c r="L21" s="29"/>
      <c r="M21" s="29"/>
      <c r="N21" s="29">
        <v>3.000000</v>
      </c>
    </row>
    <row r="22" spans="1:14" ht="21.6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28" t="s">
        <v>44</v>
      </c>
      <c r="B23" s="28"/>
      <c r="C23" s="28"/>
      <c r="D23" s="28"/>
      <c r="E23" s="28"/>
      <c r="F23" s="28"/>
      <c r="G23" s="29">
        <v>112008.000000</v>
      </c>
      <c r="H23" s="29"/>
      <c r="I23" s="29"/>
      <c r="J23" s="29">
        <v>112009.000000</v>
      </c>
      <c r="K23" s="29"/>
      <c r="L23" s="29"/>
      <c r="M23" s="29"/>
      <c r="N23" s="29" t="s">
        <v>45</v>
      </c>
    </row>
    <row r="24" spans="1:14" ht="12.00" thickBot="1" customHeight="1">
      <c r="A24" s="30" t="s">
        <v>46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6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3:F23"/>
    <mergeCell ref="G23:I24"/>
    <mergeCell ref="J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