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<sst xmlns="http://schemas.openxmlformats.org/spreadsheetml/2006/main" count="44" uniqueCount="44">
  <si>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</si>
  <si>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RAG062</t>
  </si>
  <si>
    <t xml:space="preserve">m²</t>
  </si>
  <si>
    <t xml:space="preserve">Alicatado STON-KER "BUTECH", sobre superficie soporte interior de placas de xeso laminado.</t>
  </si>
  <si>
    <r>
      <rPr>
        <sz val="7.80"/>
        <color rgb="FF000000"/>
        <rFont val="Arial"/>
        <family val="2"/>
      </rPr>
      <t xml:space="preserve">Alicatado con </t>
    </r>
    <r>
      <rPr>
        <b/>
        <sz val="7.80"/>
        <color rgb="FF000000"/>
        <rFont val="Arial"/>
        <family val="2"/>
      </rPr>
      <t xml:space="preserve">placas de gres porcelánico de grande formato STON-KER de "BUTECH", "PORCELANOSA GRUPO", serie Carpatia, acabado Beige, de 33x66x1 cm</t>
    </r>
    <r>
      <rPr>
        <sz val="7.80"/>
        <color rgb="FF000000"/>
        <rFont val="Arial"/>
        <family val="2"/>
      </rPr>
      <t xml:space="preserve">, colocadas sobre unha superficie soporte de placas de xeso laminado en </t>
    </r>
    <r>
      <rPr>
        <b/>
        <sz val="7.80"/>
        <color rgb="FF000000"/>
        <rFont val="Arial"/>
        <family val="2"/>
      </rPr>
      <t xml:space="preserve">paramento interior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adhesivo cementoso mellorado, C2 TE, con deslizamento reducido e tempo aberto ampliado, Fr-one Gris "BUTECH"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sen xunta (separación entre baldosas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con cantoneiras de PVC</t>
    </r>
    <r>
      <rPr>
        <sz val="7.80"/>
        <color rgb="FF000000"/>
        <rFont val="Arial"/>
        <family val="2"/>
      </rPr>
      <t xml:space="preserve">; rexuntado con </t>
    </r>
    <r>
      <rPr>
        <b/>
        <sz val="7.80"/>
        <color rgb="FF000000"/>
        <rFont val="Arial"/>
        <family val="2"/>
      </rPr>
      <t xml:space="preserve">morteiro de juntas cementoso Colorstuk 0-4 "BUTECH", tipo CG 2, cor Manhattan, para xuntas de ata 4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</si>
  <si>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</si>
  <si>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</si>
  <si>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</si>
  <si>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</si>
  <si>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</si>
  <si>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</si>
  <si>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mt09mcb010g</t>
  </si>
  <si>
    <t xml:space="preserve">kg</t>
  </si>
  <si>
    <t xml:space="preserve">Adhesivo cementoso mellorado, C2 TE, con deslizamento reducido e tempo aberto ampliado, segundo UNE-EN 12004, Fr-one Gris "BUTECH", para fachadas cerámicas, composto por cementos de alta resistencia, áridos seleccionados e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</si>
  <si>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</si>
  <si>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</si>
  <si>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</si>
  <si>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mt12pcb020lgD1</t>
  </si>
  <si>
    <t xml:space="preserve">m²</t>
  </si>
  <si>
    <t xml:space="preserve">Placa de gres porcelánico de grande formato STON-KER de "BUTECH", "PORCELANOSA GRUPO", serie Carpatia, acabado Beige, de 33x66x1 cm.</t>
  </si>
  <si>
    <t xml:space="preserve">mt09mcb020aa</t>
  </si>
  <si>
    <t xml:space="preserve">kg</t>
  </si>
  <si>
    <t xml:space="preserve">Morteiro de juntas cementoso Colorstuk 0-4 "BUTECH", tipo CG2, segundo UNE-EN 13888, cor Manhattan, para xuntas de ata 4 mm, composto por cementos de alta resistencia, áridos seleccionados, pigmentos e aditivos específicos, apto para todo tipo de baldosas cerámicas e pedras naturais.</t>
  </si>
  <si>
    <t xml:space="preserve">mo022</t>
  </si>
  <si>
    <t xml:space="preserve">h</t>
  </si>
  <si>
    <t xml:space="preserve">Oficial 1ª alicatador.</t>
  </si>
  <si>
    <t xml:space="preserve">mo057</t>
  </si>
  <si>
    <t xml:space="preserve">h</t>
  </si>
  <si>
    <t xml:space="preserve">Axudante alicatador.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</si>
  <si>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</si>
  <si>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</si>
  <si>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</si>
  <si>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</si>
  <si>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14,22€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</si>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</sst>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3.79" customWidth="1"/>
    <col min="3" max="3" width="4.66" customWidth="1"/>
    <col min="4" max="4" width="21.86" customWidth="1"/>
    <col min="5" max="5" width="27.25" customWidth="1"/>
    <col min="6" max="6" width="9.62" customWidth="1"/>
    <col min="7" max="7" width="5.68" customWidth="1"/>
    <col min="8" max="8" width="5.39" customWidth="1"/>
    <col min="9" max="9" width="2.04" customWidth="1"/>
    <col min="10" max="10" width="4.37" customWidth="1"/>
    <col min="11" max="11" width="3.50" customWidth="1"/>
    <col min="12" max="12" width="2.62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6.000000</v>
      </c>
      <c r="J8" s="14"/>
      <c r="K8" s="16">
        <v>0.890000</v>
      </c>
      <c r="L8" s="16"/>
      <c r="M8" s="16">
        <f ca="1">ROUND(INDIRECT(ADDRESS(ROW()+(0), COLUMN()+(-4), 1))*INDIRECT(ADDRESS(ROW()+(0), COLUMN()+(-2), 1)), 2)</f>
        <v>5.340000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0.500000</v>
      </c>
      <c r="J9" s="19"/>
      <c r="K9" s="20">
        <v>1.320000</v>
      </c>
      <c r="L9" s="20"/>
      <c r="M9" s="20">
        <f ca="1">ROUND(INDIRECT(ADDRESS(ROW()+(0), COLUMN()+(-4), 1))*INDIRECT(ADDRESS(ROW()+(0), COLUMN()+(-2), 1)), 2)</f>
        <v>0.660000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1.050000</v>
      </c>
      <c r="J10" s="19"/>
      <c r="K10" s="20">
        <v>42.930000</v>
      </c>
      <c r="L10" s="20"/>
      <c r="M10" s="20">
        <f ca="1">ROUND(INDIRECT(ADDRESS(ROW()+(0), COLUMN()+(-4), 1))*INDIRECT(ADDRESS(ROW()+(0), COLUMN()+(-2), 1)), 2)</f>
        <v>45.080000</v>
      </c>
      <c r="N10" s="20"/>
    </row>
    <row r="11" spans="1:14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0.500000</v>
      </c>
      <c r="J11" s="19"/>
      <c r="K11" s="20">
        <v>1.170000</v>
      </c>
      <c r="L11" s="20"/>
      <c r="M11" s="20">
        <f ca="1">ROUND(INDIRECT(ADDRESS(ROW()+(0), COLUMN()+(-4), 1))*INDIRECT(ADDRESS(ROW()+(0), COLUMN()+(-2), 1)), 2)</f>
        <v>0.590000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0.427000</v>
      </c>
      <c r="J12" s="19"/>
      <c r="K12" s="20">
        <v>15.280000</v>
      </c>
      <c r="L12" s="20"/>
      <c r="M12" s="20">
        <f ca="1">ROUND(INDIRECT(ADDRESS(ROW()+(0), COLUMN()+(-4), 1))*INDIRECT(ADDRESS(ROW()+(0), COLUMN()+(-2), 1)), 2)</f>
        <v>6.520000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2"/>
      <c r="I13" s="23">
        <v>0.427000</v>
      </c>
      <c r="J13" s="23"/>
      <c r="K13" s="24">
        <v>14.650000</v>
      </c>
      <c r="L13" s="24"/>
      <c r="M13" s="24">
        <f ca="1">ROUND(INDIRECT(ADDRESS(ROW()+(0), COLUMN()+(-4), 1))*INDIRECT(ADDRESS(ROW()+(0), COLUMN()+(-2), 1)), 2)</f>
        <v>6.260000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0"/>
      <c r="I14" s="14">
        <v>2.000000</v>
      </c>
      <c r="J14" s="14"/>
      <c r="K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64.450000</v>
      </c>
      <c r="L14" s="16"/>
      <c r="M14" s="16">
        <f ca="1">ROUND(INDIRECT(ADDRESS(ROW()+(0), COLUMN()+(-4), 1))*INDIRECT(ADDRESS(ROW()+(0), COLUMN()+(-2), 1))/100, 2)</f>
        <v>1.290000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2"/>
      <c r="I15" s="23">
        <v>3.000000</v>
      </c>
      <c r="J15" s="23"/>
      <c r="K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65.740000</v>
      </c>
      <c r="L15" s="24"/>
      <c r="M15" s="24">
        <f ca="1">ROUND(INDIRECT(ADDRESS(ROW()+(0), COLUMN()+(-4), 1))*INDIRECT(ADDRESS(ROW()+(0), COLUMN()+(-2), 1))/100, 2)</f>
        <v>1.970000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7"/>
      <c r="I16" s="25"/>
      <c r="J16" s="25"/>
      <c r="K16" s="6" t="s">
        <v>34</v>
      </c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67.710000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>
        <v>162010.000000</v>
      </c>
      <c r="K20" s="29"/>
      <c r="L20" s="29"/>
      <c r="M20" s="29"/>
      <c r="N20" s="29">
        <v>3.000000</v>
      </c>
    </row>
    <row r="21" spans="1:14" ht="21.6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7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A16:H16"/>
    <mergeCell ref="I16:J16"/>
    <mergeCell ref="K16:L16"/>
    <mergeCell ref="M16:N16"/>
    <mergeCell ref="A19:F19"/>
    <mergeCell ref="G19:I19"/>
    <mergeCell ref="J19:M19"/>
    <mergeCell ref="A20:F20"/>
    <mergeCell ref="G20:I21"/>
    <mergeCell ref="J20:M21"/>
    <mergeCell ref="N20:N21"/>
    <mergeCell ref="A21:F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