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<sst xmlns="http://schemas.openxmlformats.org/spreadsheetml/2006/main" count="47" uniqueCount="47">
  <si>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</si>
  <si>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RAG042</t>
  </si>
  <si>
    <t xml:space="preserve">m²</t>
  </si>
  <si>
    <t xml:space="preserve">Alicatado Techlam "LEVANTINA", sobre superficie soporte interior de placas de xeso laminado.</t>
  </si>
  <si>
    <r>
      <rPr>
        <sz val="7.80"/>
        <color rgb="FF000000"/>
        <rFont val="Arial"/>
        <family val="2"/>
      </rPr>
      <t xml:space="preserve">Alicatado con baldosas de </t>
    </r>
    <r>
      <rPr>
        <b/>
        <sz val="7.80"/>
        <color rgb="FF000000"/>
        <rFont val="Arial"/>
        <family val="2"/>
      </rPr>
      <t xml:space="preserve">gres porcelánico de grande formato, Lámina Porcelánica Techlam® "LEVANTINA", de 3000x1000 mm e 3 mm de espesor, serie Basic, modelo Antracita, acabado brillo</t>
    </r>
    <r>
      <rPr>
        <sz val="7.80"/>
        <color rgb="FF000000"/>
        <rFont val="Arial"/>
        <family val="2"/>
      </rPr>
      <t xml:space="preserve">, colocadas sobre unha superficie soporte de placas de xeso laminado, en paramento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mellorado, C2, gris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morteiro de xuntas cementoso con resistencia elevada á abrasión e absorción de auga reducida, CG2, para xunta mínima (entre 1,5 e 3 mm), con a mesma tonalidade das pezas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</si>
  <si>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</si>
  <si>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</si>
  <si>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</si>
  <si>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</si>
  <si>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</si>
  <si>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</si>
  <si>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mt09mcr021m</t>
  </si>
  <si>
    <t xml:space="preserve">kg</t>
  </si>
  <si>
    <t xml:space="preserve">Adhesivo cementoso mellorado, C2, segundo UNE-EN 12004, cor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</si>
  <si>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</si>
  <si>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</si>
  <si>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</si>
  <si>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</si>
  <si>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</si>
  <si>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grande formato, Lámina Porcelánica Techlam® "LEVANTINA", de 3000x1000 mm e 3 mm de espesor, serie Basic, modelo Antracita, acabado brillo.</t>
  </si>
  <si>
    <t xml:space="preserve">mt18wwa080</t>
  </si>
  <si>
    <t xml:space="preserve">Ude</t>
  </si>
  <si>
    <t xml:space="preserve">Cruceta de PVC.</t>
  </si>
  <si>
    <t xml:space="preserve">mt09mcr070a</t>
  </si>
  <si>
    <t xml:space="preserve">kg</t>
  </si>
  <si>
    <t xml:space="preserve">Morteiro de juntas cementoso con resistencia elevada á abrasión e absorción de auga reducida, CG2, para xunta aberta entre 3 e 15 mm, segundo UNE-EN 13888.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</si>
  <si>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</si>
  <si>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</si>
  <si>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</si>
  <si>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</si>
  <si>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</si>
  <si>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</si>
  <si>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</si>
  <si>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</si>
  <si>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</si>
  <si>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</si>
  <si>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10,62€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</si>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</sst>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4.81" customWidth="1"/>
    <col min="3" max="3" width="3.35" customWidth="1"/>
    <col min="4" max="4" width="21.27" customWidth="1"/>
    <col min="5" max="5" width="29.87" customWidth="1"/>
    <col min="6" max="6" width="8.16" customWidth="1"/>
    <col min="7" max="7" width="6.70" customWidth="1"/>
    <col min="8" max="8" width="4.37" customWidth="1"/>
    <col min="9" max="9" width="2.04" customWidth="1"/>
    <col min="10" max="10" width="4.37" customWidth="1"/>
    <col min="11" max="11" width="4.08" customWidth="1"/>
    <col min="12" max="12" width="2.04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0.410000</v>
      </c>
      <c r="L8" s="16"/>
      <c r="M8" s="16">
        <f ca="1">ROUND(INDIRECT(ADDRESS(ROW()+(0), COLUMN()+(-4), 1))*INDIRECT(ADDRESS(ROW()+(0), COLUMN()+(-2), 1)), 2)</f>
        <v>2.460000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24.570000</v>
      </c>
      <c r="L10" s="20"/>
      <c r="M10" s="20">
        <f ca="1">ROUND(INDIRECT(ADDRESS(ROW()+(0), COLUMN()+(-4), 1))*INDIRECT(ADDRESS(ROW()+(0), COLUMN()+(-2), 1)), 2)</f>
        <v>25.800000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3.333000</v>
      </c>
      <c r="J11" s="19"/>
      <c r="K11" s="20">
        <v>0.020000</v>
      </c>
      <c r="L11" s="20"/>
      <c r="M11" s="20">
        <f ca="1">ROUND(INDIRECT(ADDRESS(ROW()+(0), COLUMN()+(-4), 1))*INDIRECT(ADDRESS(ROW()+(0), COLUMN()+(-2), 1)), 2)</f>
        <v>0.070000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1.000000</v>
      </c>
      <c r="J12" s="19"/>
      <c r="K12" s="20">
        <v>0.990000</v>
      </c>
      <c r="L12" s="20"/>
      <c r="M12" s="20">
        <f ca="1">ROUND(INDIRECT(ADDRESS(ROW()+(0), COLUMN()+(-4), 1))*INDIRECT(ADDRESS(ROW()+(0), COLUMN()+(-2), 1)), 2)</f>
        <v>0.990000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0.606000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9.260000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0.606000</v>
      </c>
      <c r="J14" s="23"/>
      <c r="K14" s="24">
        <v>14.650000</v>
      </c>
      <c r="L14" s="24"/>
      <c r="M14" s="24">
        <f ca="1">ROUND(INDIRECT(ADDRESS(ROW()+(0), COLUMN()+(-4), 1))*INDIRECT(ADDRESS(ROW()+(0), COLUMN()+(-2), 1)), 2)</f>
        <v>8.880000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2.000000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48.120000</v>
      </c>
      <c r="L15" s="16"/>
      <c r="M15" s="16">
        <f ca="1">ROUND(INDIRECT(ADDRESS(ROW()+(0), COLUMN()+(-4), 1))*INDIRECT(ADDRESS(ROW()+(0), COLUMN()+(-2), 1))/100, 2)</f>
        <v>0.960000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49.080000</v>
      </c>
      <c r="L16" s="24"/>
      <c r="M16" s="24">
        <f ca="1">ROUND(INDIRECT(ADDRESS(ROW()+(0), COLUMN()+(-4), 1))*INDIRECT(ADDRESS(ROW()+(0), COLUMN()+(-2), 1))/100, 2)</f>
        <v>1.470000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50.550000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>
        <v>162010.000000</v>
      </c>
      <c r="K21" s="29"/>
      <c r="L21" s="29"/>
      <c r="M21" s="29"/>
      <c r="N21" s="29">
        <v>3.000000</v>
      </c>
    </row>
    <row r="22" spans="1:14" ht="21.6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