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<sst xmlns="http://schemas.openxmlformats.org/spreadsheetml/2006/main" count="50" uniqueCount="50">
  <si>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</si>
  <si>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RAG033</t>
  </si>
  <si>
    <t xml:space="preserve">m²</t>
  </si>
  <si>
    <t xml:space="preserve">Alicatado "PORCELANATTO", sobre superficie soporte interior de xeso ou placas de escaiola.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</si>
  <si>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gres porcelánico, estilo relieve "PORCELANATTO", capacidade de absorción de auga E&lt;0,5%, grupo BIa, 45x90 cm</t>
    </r>
    <r>
      <rPr>
        <sz val="7.80"/>
        <color rgb="FF000000"/>
        <rFont val="Arial"/>
        <family val="2"/>
      </rPr>
      <t xml:space="preserve">, colocadas sobre unha superficie soporte de xeso ou placas de escaiola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cementoso, C1 T, con deslizamento reducido e tempo aberto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</si>
  <si>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</si>
  <si>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</si>
  <si>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</si>
  <si>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</si>
  <si>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</si>
  <si>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</si>
  <si>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mt09mtc030</t>
  </si>
  <si>
    <t xml:space="preserve">l</t>
  </si>
  <si>
    <t xml:space="preserve">Imprimación acondicionadora de superficie soporte Sol-Prim "TAU CERÁMICA", para a posterior aplicación de adhesivos cementosos.</t>
  </si>
  <si>
    <t xml:space="preserve">mt09mtc010e</t>
  </si>
  <si>
    <t xml:space="preserve">kg</t>
  </si>
  <si>
    <t xml:space="preserve">Adhesivo cementoso, C1 T, con deslizamento reducido e tempo aberto ampliado T80 Especial Yeso, segundo UNE-EN 12004, "TAU CERÁMICA", para a colocación en capa fina de pavimentos e revestimentos de material cerámico en interiores e exteriores, composto por cementos de alta resistencia e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</si>
  <si>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</si>
  <si>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</si>
  <si>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</si>
  <si>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</si>
  <si>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</si>
  <si>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capacidade de absorción de auga E&lt;0,5%, grupo BIa, 45x90 cm, segundo UNE-EN 14411.</t>
  </si>
  <si>
    <t xml:space="preserve">mt09mtc020g</t>
  </si>
  <si>
    <t xml:space="preserve">kg</t>
  </si>
  <si>
    <t xml:space="preserve">Morteiro técnico superfino coreado, C G2, Line-Fix Superfino "TAU CERÁMICA", para rexuntado de baldosas cerámicas, con xunta de entre 1 e 5 mm, segundo UNE-EN 12004, "TAU CERÁMICA".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</si>
  <si>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</si>
  <si>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</si>
  <si>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</si>
  <si>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</si>
  <si>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</si>
  <si>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</si>
  <si>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</si>
  <si>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</si>
  <si>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</si>
  <si>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</si>
  <si>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11,48€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</si>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</sst>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5.83" customWidth="1"/>
    <col min="4" max="4" width="20.55" customWidth="1"/>
    <col min="5" max="5" width="33.81" customWidth="1"/>
    <col min="6" max="6" width="5.68" customWidth="1"/>
    <col min="7" max="7" width="8.31" customWidth="1"/>
    <col min="8" max="8" width="2.77" customWidth="1"/>
    <col min="9" max="9" width="2.04" customWidth="1"/>
    <col min="10" max="10" width="4.37" customWidth="1"/>
    <col min="11" max="11" width="4.81" customWidth="1"/>
    <col min="12" max="12" width="1.3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0.250000</v>
      </c>
      <c r="J8" s="14"/>
      <c r="K8" s="16">
        <v>4.850000</v>
      </c>
      <c r="L8" s="16"/>
      <c r="M8" s="16">
        <f ca="1">ROUND(INDIRECT(ADDRESS(ROW()+(0), COLUMN()+(-4), 1))*INDIRECT(ADDRESS(ROW()+(0), COLUMN()+(-2), 1)), 2)</f>
        <v>1.210000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6.000000</v>
      </c>
      <c r="J9" s="19"/>
      <c r="K9" s="20">
        <v>0.210000</v>
      </c>
      <c r="L9" s="20"/>
      <c r="M9" s="20">
        <f ca="1">ROUND(INDIRECT(ADDRESS(ROW()+(0), COLUMN()+(-4), 1))*INDIRECT(ADDRESS(ROW()+(0), COLUMN()+(-2), 1)), 2)</f>
        <v>1.260000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0.500000</v>
      </c>
      <c r="J10" s="19"/>
      <c r="K10" s="20">
        <v>1.320000</v>
      </c>
      <c r="L10" s="20"/>
      <c r="M10" s="20">
        <f ca="1">ROUND(INDIRECT(ADDRESS(ROW()+(0), COLUMN()+(-4), 1))*INDIRECT(ADDRESS(ROW()+(0), COLUMN()+(-2), 1)), 2)</f>
        <v>0.660000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1.050000</v>
      </c>
      <c r="J11" s="19"/>
      <c r="K11" s="20">
        <v>34.000000</v>
      </c>
      <c r="L11" s="20"/>
      <c r="M11" s="20">
        <f ca="1">ROUND(INDIRECT(ADDRESS(ROW()+(0), COLUMN()+(-4), 1))*INDIRECT(ADDRESS(ROW()+(0), COLUMN()+(-2), 1)), 2)</f>
        <v>35.700000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0.500000</v>
      </c>
      <c r="J12" s="19"/>
      <c r="K12" s="20">
        <v>0.900000</v>
      </c>
      <c r="L12" s="20"/>
      <c r="M12" s="20">
        <f ca="1">ROUND(INDIRECT(ADDRESS(ROW()+(0), COLUMN()+(-4), 1))*INDIRECT(ADDRESS(ROW()+(0), COLUMN()+(-2), 1)), 2)</f>
        <v>0.450000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0.427000</v>
      </c>
      <c r="J13" s="19"/>
      <c r="K13" s="20">
        <v>15.280000</v>
      </c>
      <c r="L13" s="20"/>
      <c r="M13" s="20">
        <f ca="1">ROUND(INDIRECT(ADDRESS(ROW()+(0), COLUMN()+(-4), 1))*INDIRECT(ADDRESS(ROW()+(0), COLUMN()+(-2), 1)), 2)</f>
        <v>6.520000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2"/>
      <c r="I14" s="23">
        <v>0.427000</v>
      </c>
      <c r="J14" s="23"/>
      <c r="K14" s="24">
        <v>14.650000</v>
      </c>
      <c r="L14" s="24"/>
      <c r="M14" s="24">
        <f ca="1">ROUND(INDIRECT(ADDRESS(ROW()+(0), COLUMN()+(-4), 1))*INDIRECT(ADDRESS(ROW()+(0), COLUMN()+(-2), 1)), 2)</f>
        <v>6.260000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0"/>
      <c r="I15" s="14">
        <v>2.000000</v>
      </c>
      <c r="J15" s="14"/>
      <c r="K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52.060000</v>
      </c>
      <c r="L15" s="16"/>
      <c r="M15" s="16">
        <f ca="1">ROUND(INDIRECT(ADDRESS(ROW()+(0), COLUMN()+(-4), 1))*INDIRECT(ADDRESS(ROW()+(0), COLUMN()+(-2), 1))/100, 2)</f>
        <v>1.040000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2"/>
      <c r="I16" s="23">
        <v>3.000000</v>
      </c>
      <c r="J16" s="23"/>
      <c r="K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53.100000</v>
      </c>
      <c r="L16" s="24"/>
      <c r="M16" s="24">
        <f ca="1">ROUND(INDIRECT(ADDRESS(ROW()+(0), COLUMN()+(-4), 1))*INDIRECT(ADDRESS(ROW()+(0), COLUMN()+(-2), 1))/100, 2)</f>
        <v>1.590000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7"/>
      <c r="I17" s="25"/>
      <c r="J17" s="25"/>
      <c r="K17" s="6" t="s">
        <v>37</v>
      </c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54.690000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162008.000000</v>
      </c>
      <c r="H21" s="29"/>
      <c r="I21" s="29"/>
      <c r="J21" s="29">
        <v>162010.000000</v>
      </c>
      <c r="K21" s="29"/>
      <c r="L21" s="29"/>
      <c r="M21" s="29"/>
      <c r="N21" s="29">
        <v>3.000000</v>
      </c>
    </row>
    <row r="22" spans="1:14" ht="21.6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3" spans="1:14" ht="12.00" thickBot="1" customHeight="1">
      <c r="A23" s="28" t="s">
        <v>44</v>
      </c>
      <c r="B23" s="28"/>
      <c r="C23" s="28"/>
      <c r="D23" s="28"/>
      <c r="E23" s="28"/>
      <c r="F23" s="28"/>
      <c r="G23" s="29">
        <v>112008.000000</v>
      </c>
      <c r="H23" s="29"/>
      <c r="I23" s="29"/>
      <c r="J23" s="29">
        <v>112009.000000</v>
      </c>
      <c r="K23" s="29"/>
      <c r="L23" s="29"/>
      <c r="M23" s="29"/>
      <c r="N23" s="29" t="s">
        <v>45</v>
      </c>
    </row>
    <row r="24" spans="1:14" ht="12.00" thickBot="1" customHeight="1">
      <c r="A24" s="30" t="s">
        <v>46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6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A17:H17"/>
    <mergeCell ref="I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3:F23"/>
    <mergeCell ref="G23:I24"/>
    <mergeCell ref="J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