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<sst xmlns="http://schemas.openxmlformats.org/spreadsheetml/2006/main" count="47" uniqueCount="47">
  <si>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</si>
  <si>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RAG021</t>
  </si>
  <si>
    <t xml:space="preserve">m²</t>
  </si>
  <si>
    <t xml:space="preserve">Alicatado "TAU CERÁMICA", sobre superficie soporte interior de fábrica.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</si>
  <si>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azulexo, estilo textil "TAU CERÁMICA", capacidade de absorción de auga E&gt;10%, grupo BIII, 19,8x19,8 cm</t>
    </r>
    <r>
      <rPr>
        <sz val="7.80"/>
        <color rgb="FF000000"/>
        <rFont val="Arial"/>
        <family val="2"/>
      </rPr>
      <t xml:space="preserve">, colocadas sobre unha superficie soporte de fábrica en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cementoso, C1 T, con deslizamento reducido e tempo aberto ampliado T80 Especial Yeso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sen xunta (separación entre baldosas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cantoneiras de PVC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</si>
  <si>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</si>
  <si>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</si>
  <si>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</si>
  <si>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</si>
  <si>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</si>
  <si>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</si>
  <si>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mt09mtc010e</t>
  </si>
  <si>
    <t xml:space="preserve">kg</t>
  </si>
  <si>
    <t xml:space="preserve">Adhesivo cementoso, C1 T, con deslizamento reducido e tempo aberto ampliado T80 Especial Yeso, segundo UNE-EN 12004, "TAU CERÁMICA", para a colocación en capa fina de pavimentos e revestimentos de material cerámico en interiores e exteriores, composto por cementos de alta resistencia e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</si>
  <si>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</si>
  <si>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</si>
  <si>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</si>
  <si>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mt19act010ab</t>
  </si>
  <si>
    <t xml:space="preserve">m²</t>
  </si>
  <si>
    <t xml:space="preserve">Baldosa cerámica de azulexo, estilo textil "TAU CERÁMICA", capacidade de absorción de auga E&gt;10%, grupo BIII, 19,8x19,8 cm, segundo UNE-EN 14411.</t>
  </si>
  <si>
    <t xml:space="preserve">mt09mtc020g</t>
  </si>
  <si>
    <t xml:space="preserve">kg</t>
  </si>
  <si>
    <t xml:space="preserve">Morteiro técnico superfino coreado, C G2, Line-Fix Superfino "TAU CERÁMICA", para rexuntado de baldosas cerámicas, con xunta de entre 1 e 5 mm, segundo UNE-EN 12004, "TAU CERÁMICA".</t>
  </si>
  <si>
    <t xml:space="preserve">mo022</t>
  </si>
  <si>
    <t xml:space="preserve">h</t>
  </si>
  <si>
    <t xml:space="preserve">Oficial 1ª alicatador.</t>
  </si>
  <si>
    <t xml:space="preserve">mo057</t>
  </si>
  <si>
    <t xml:space="preserve">h</t>
  </si>
  <si>
    <t xml:space="preserve">Axudante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</si>
  <si>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</si>
  <si>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</si>
  <si>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</si>
  <si>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</si>
  <si>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6,08€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</si>
  <si>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</si>
  <si>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</si>
  <si>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</si>
  <si>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</si>
  <si>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</si>
  <si>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</si>
  <si>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</si>
  <si>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UNE-EN 14411:2007</t>
  </si>
  <si>
    <t xml:space="preserve">3/4</t>
  </si>
  <si>
    <t xml:space="preserve">Baldosas cerámicas. Definiciones, clasificación, características y marcado.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</si>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</sst>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56" customWidth="1"/>
    <col min="4" max="4" width="21.57" customWidth="1"/>
    <col min="5" max="5" width="28.56" customWidth="1"/>
    <col min="6" max="6" width="8.89" customWidth="1"/>
    <col min="7" max="7" width="6.27" customWidth="1"/>
    <col min="8" max="8" width="4.81" customWidth="1"/>
    <col min="9" max="9" width="2.04" customWidth="1"/>
    <col min="10" max="10" width="4.37" customWidth="1"/>
    <col min="11" max="11" width="3.79" customWidth="1"/>
    <col min="12" max="12" width="2.33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6.000000</v>
      </c>
      <c r="J8" s="14"/>
      <c r="K8" s="16">
        <v>0.210000</v>
      </c>
      <c r="L8" s="16"/>
      <c r="M8" s="16">
        <f ca="1">ROUND(INDIRECT(ADDRESS(ROW()+(0), COLUMN()+(-4), 1))*INDIRECT(ADDRESS(ROW()+(0), COLUMN()+(-2), 1)), 2)</f>
        <v>1.260000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0.500000</v>
      </c>
      <c r="J9" s="19"/>
      <c r="K9" s="20">
        <v>1.320000</v>
      </c>
      <c r="L9" s="20"/>
      <c r="M9" s="20">
        <f ca="1">ROUND(INDIRECT(ADDRESS(ROW()+(0), COLUMN()+(-4), 1))*INDIRECT(ADDRESS(ROW()+(0), COLUMN()+(-2), 1)), 2)</f>
        <v>0.660000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1.050000</v>
      </c>
      <c r="J10" s="19"/>
      <c r="K10" s="20">
        <v>11.800000</v>
      </c>
      <c r="L10" s="20"/>
      <c r="M10" s="20">
        <f ca="1">ROUND(INDIRECT(ADDRESS(ROW()+(0), COLUMN()+(-4), 1))*INDIRECT(ADDRESS(ROW()+(0), COLUMN()+(-2), 1)), 2)</f>
        <v>12.390000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0.500000</v>
      </c>
      <c r="J11" s="19"/>
      <c r="K11" s="20">
        <v>0.900000</v>
      </c>
      <c r="L11" s="20"/>
      <c r="M11" s="20">
        <f ca="1">ROUND(INDIRECT(ADDRESS(ROW()+(0), COLUMN()+(-4), 1))*INDIRECT(ADDRESS(ROW()+(0), COLUMN()+(-2), 1)), 2)</f>
        <v>0.450000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0.427000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6.520000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0.427000</v>
      </c>
      <c r="J13" s="23"/>
      <c r="K13" s="24">
        <v>14.650000</v>
      </c>
      <c r="L13" s="24"/>
      <c r="M13" s="24">
        <f ca="1">ROUND(INDIRECT(ADDRESS(ROW()+(0), COLUMN()+(-4), 1))*INDIRECT(ADDRESS(ROW()+(0), COLUMN()+(-2), 1)), 2)</f>
        <v>6.260000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27.540000</v>
      </c>
      <c r="L14" s="16"/>
      <c r="M14" s="16">
        <f ca="1">ROUND(INDIRECT(ADDRESS(ROW()+(0), COLUMN()+(-4), 1))*INDIRECT(ADDRESS(ROW()+(0), COLUMN()+(-2), 1))/100, 2)</f>
        <v>0.550000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28.090000</v>
      </c>
      <c r="L15" s="24"/>
      <c r="M15" s="24">
        <f ca="1">ROUND(INDIRECT(ADDRESS(ROW()+(0), COLUMN()+(-4), 1))*INDIRECT(ADDRESS(ROW()+(0), COLUMN()+(-2), 1))/100, 2)</f>
        <v>0.840000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28.930000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>
        <v>162010.000000</v>
      </c>
      <c r="K20" s="29"/>
      <c r="L20" s="29"/>
      <c r="M20" s="29"/>
      <c r="N20" s="29">
        <v>3.000000</v>
      </c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>
        <v>112009.000000</v>
      </c>
      <c r="K22" s="29"/>
      <c r="L22" s="29"/>
      <c r="M22" s="29"/>
      <c r="N22" s="29" t="s">
        <v>42</v>
      </c>
    </row>
    <row r="23" spans="1:14" ht="12.00" thickBot="1" customHeight="1">
      <c r="A23" s="30" t="s">
        <v>43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2:F22"/>
    <mergeCell ref="G22:I23"/>
    <mergeCell ref="J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