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<sst xmlns="http://schemas.openxmlformats.org/spreadsheetml/2006/main" count="70" uniqueCount="70">
  <si>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</si>
  <si>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QTT210</t>
  </si>
  <si>
    <t xml:space="preserve">m²</t>
  </si>
  <si>
    <t xml:space="preserve">Cuberta inclinada con cobertura de tella.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</si>
  <si>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cobertura: tella cerámica curva, 40x19x16 cm, cor vermello; recibida con morteiro de cemento M-2,5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</si>
  <si>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</si>
  <si>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</si>
  <si>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</si>
  <si>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</si>
  <si>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</si>
  <si>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</si>
  <si>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</si>
  <si>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</si>
  <si>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</si>
  <si>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</si>
  <si>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</si>
  <si>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</si>
  <si>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</si>
  <si>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</si>
  <si>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</si>
  <si>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</si>
  <si>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</si>
  <si>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</si>
  <si>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</si>
  <si>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</si>
  <si>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</si>
  <si>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mt13tac011a</t>
  </si>
  <si>
    <t xml:space="preserve">Ude</t>
  </si>
  <si>
    <t xml:space="preserve">Peza cerámica de cabalete, curva, cor vermello, segundo UNE-EN 1304.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</si>
  <si>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</si>
  <si>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</si>
  <si>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</si>
  <si>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mt13tac010a</t>
  </si>
  <si>
    <t xml:space="preserve">Ude</t>
  </si>
  <si>
    <t xml:space="preserve">Tella cerámica curva, 40x19x16 cm, cor vermello, segundo UNE-EN 1304.</t>
  </si>
  <si>
    <t xml:space="preserve">mt13tac013a</t>
  </si>
  <si>
    <t xml:space="preserve">Ude</t>
  </si>
  <si>
    <t xml:space="preserve">Tella cerámica de ventilación, curva, cor vermello, segundo UNE-EN 1304.</t>
  </si>
  <si>
    <t xml:space="preserve">mt09mor010b</t>
  </si>
  <si>
    <t xml:space="preserve">m³</t>
  </si>
  <si>
    <t xml:space="preserve">Morteiro de cemento CEM II/B-P 32,5 N tipo M-2,5, confecionado na obra con 200 kg/m³ de cemento e unha proporción en volume 1/8.</t>
  </si>
  <si>
    <t xml:space="preserve">mt13tac100</t>
  </si>
  <si>
    <t xml:space="preserve">kg</t>
  </si>
  <si>
    <t xml:space="preserve">Pigmento para morteiro.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</si>
  <si>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</si>
  <si>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</si>
  <si>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</si>
  <si>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</si>
  <si>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</si>
  <si>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</si>
  <si>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</si>
  <si>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</si>
  <si>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</si>
  <si>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</si>
  <si>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27,11€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</si>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</sst>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97" customWidth="1"/>
    <col min="4" max="4" width="22.00" customWidth="1"/>
    <col min="5" max="5" width="26.52" customWidth="1"/>
    <col min="6" max="6" width="10.35" customWidth="1"/>
    <col min="7" max="7" width="5.25" customWidth="1"/>
    <col min="8" max="8" width="4.08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42.146000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4.210000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0.030000</v>
      </c>
      <c r="J11" s="19"/>
      <c r="K11" s="20">
        <v>105.300000</v>
      </c>
      <c r="L11" s="20"/>
      <c r="M11" s="20">
        <f ca="1">ROUND(INDIRECT(ADDRESS(ROW()+(0), COLUMN()+(-4), 1))*INDIRECT(ADDRESS(ROW()+(0), COLUMN()+(-2), 1)), 2)</f>
        <v>3.160000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29.000000</v>
      </c>
      <c r="J12" s="19"/>
      <c r="K12" s="20">
        <v>0.250000</v>
      </c>
      <c r="L12" s="20"/>
      <c r="M12" s="20">
        <f ca="1">ROUND(INDIRECT(ADDRESS(ROW()+(0), COLUMN()+(-4), 1))*INDIRECT(ADDRESS(ROW()+(0), COLUMN()+(-2), 1)), 2)</f>
        <v>7.250000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0.320000</v>
      </c>
      <c r="J13" s="19"/>
      <c r="K13" s="20">
        <v>0.750000</v>
      </c>
      <c r="L13" s="20"/>
      <c r="M13" s="20">
        <f ca="1">ROUND(INDIRECT(ADDRESS(ROW()+(0), COLUMN()+(-4), 1))*INDIRECT(ADDRESS(ROW()+(0), COLUMN()+(-2), 1)), 2)</f>
        <v>0.240000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0.400000</v>
      </c>
      <c r="J14" s="19"/>
      <c r="K14" s="20">
        <v>0.250000</v>
      </c>
      <c r="L14" s="20"/>
      <c r="M14" s="20">
        <f ca="1">ROUND(INDIRECT(ADDRESS(ROW()+(0), COLUMN()+(-4), 1))*INDIRECT(ADDRESS(ROW()+(0), COLUMN()+(-2), 1)), 2)</f>
        <v>0.100000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1.909000</v>
      </c>
      <c r="J15" s="19"/>
      <c r="K15" s="20">
        <v>0.250000</v>
      </c>
      <c r="L15" s="20"/>
      <c r="M15" s="20">
        <f ca="1">ROUND(INDIRECT(ADDRESS(ROW()+(0), COLUMN()+(-4), 1))*INDIRECT(ADDRESS(ROW()+(0), COLUMN()+(-2), 1)), 2)</f>
        <v>0.480000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0.100000</v>
      </c>
      <c r="J16" s="19"/>
      <c r="K16" s="20">
        <v>6.500000</v>
      </c>
      <c r="L16" s="20"/>
      <c r="M16" s="20">
        <f ca="1">ROUND(INDIRECT(ADDRESS(ROW()+(0), COLUMN()+(-4), 1))*INDIRECT(ADDRESS(ROW()+(0), COLUMN()+(-2), 1)), 2)</f>
        <v>0.650000</v>
      </c>
      <c r="N16" s="20"/>
    </row>
    <row r="17" spans="1:14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0.030000</v>
      </c>
      <c r="J17" s="19"/>
      <c r="K17" s="20">
        <v>105.300000</v>
      </c>
      <c r="L17" s="20"/>
      <c r="M17" s="20">
        <f ca="1">ROUND(INDIRECT(ADDRESS(ROW()+(0), COLUMN()+(-4), 1))*INDIRECT(ADDRESS(ROW()+(0), COLUMN()+(-2), 1)), 2)</f>
        <v>3.160000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0.027000</v>
      </c>
      <c r="J18" s="19"/>
      <c r="K18" s="20">
        <v>6.000000</v>
      </c>
      <c r="L18" s="20"/>
      <c r="M18" s="20">
        <f ca="1">ROUND(INDIRECT(ADDRESS(ROW()+(0), COLUMN()+(-4), 1))*INDIRECT(ADDRESS(ROW()+(0), COLUMN()+(-2), 1)), 2)</f>
        <v>0.160000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1.822000</v>
      </c>
      <c r="J19" s="19"/>
      <c r="K19" s="20">
        <v>15.280000</v>
      </c>
      <c r="L19" s="20"/>
      <c r="M19" s="20">
        <f ca="1">ROUND(INDIRECT(ADDRESS(ROW()+(0), COLUMN()+(-4), 1))*INDIRECT(ADDRESS(ROW()+(0), COLUMN()+(-2), 1)), 2)</f>
        <v>27.840000</v>
      </c>
      <c r="N19" s="20"/>
    </row>
    <row r="20" spans="1:14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2"/>
      <c r="H20" s="22"/>
      <c r="I20" s="23">
        <v>1.822000</v>
      </c>
      <c r="J20" s="23"/>
      <c r="K20" s="24">
        <v>13.970000</v>
      </c>
      <c r="L20" s="24"/>
      <c r="M20" s="24">
        <f ca="1">ROUND(INDIRECT(ADDRESS(ROW()+(0), COLUMN()+(-4), 1))*INDIRECT(ADDRESS(ROW()+(0), COLUMN()+(-2), 1)), 2)</f>
        <v>25.450000</v>
      </c>
      <c r="N20" s="24"/>
    </row>
    <row r="21" spans="1:14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0"/>
      <c r="H21" s="10"/>
      <c r="I21" s="14">
        <v>2.000000</v>
      </c>
      <c r="J21" s="14"/>
      <c r="K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78.200000</v>
      </c>
      <c r="L21" s="16"/>
      <c r="M21" s="16">
        <f ca="1">ROUND(INDIRECT(ADDRESS(ROW()+(0), COLUMN()+(-4), 1))*INDIRECT(ADDRESS(ROW()+(0), COLUMN()+(-2), 1))/100, 2)</f>
        <v>1.560000</v>
      </c>
      <c r="N21" s="16"/>
    </row>
    <row r="22" spans="1:14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2"/>
      <c r="H22" s="22"/>
      <c r="I22" s="23">
        <v>3.000000</v>
      </c>
      <c r="J22" s="23"/>
      <c r="K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79.760000</v>
      </c>
      <c r="L22" s="24"/>
      <c r="M22" s="24">
        <f ca="1">ROUND(INDIRECT(ADDRESS(ROW()+(0), COLUMN()+(-4), 1))*INDIRECT(ADDRESS(ROW()+(0), COLUMN()+(-2), 1))/100, 2)</f>
        <v>2.390000</v>
      </c>
      <c r="N22" s="24"/>
    </row>
    <row r="23" spans="1:14" ht="12.00" thickBot="1" customHeight="1">
      <c r="A23" s="6" t="s">
        <v>54</v>
      </c>
      <c r="B23" s="7"/>
      <c r="C23" s="7"/>
      <c r="D23" s="7"/>
      <c r="E23" s="7"/>
      <c r="F23" s="7"/>
      <c r="G23" s="7"/>
      <c r="H23" s="7"/>
      <c r="I23" s="25"/>
      <c r="J23" s="25"/>
      <c r="K23" s="6" t="s">
        <v>55</v>
      </c>
      <c r="L23" s="6"/>
      <c r="M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82.150000</v>
      </c>
      <c r="N23" s="26"/>
    </row>
    <row r="26" spans="1:14" ht="21.60" thickBot="1" customHeight="1">
      <c r="A26" s="27" t="s">
        <v>56</v>
      </c>
      <c r="B26" s="27"/>
      <c r="C26" s="27"/>
      <c r="D26" s="27"/>
      <c r="E26" s="27"/>
      <c r="F26" s="27"/>
      <c r="G26" s="27" t="s">
        <v>57</v>
      </c>
      <c r="H26" s="27"/>
      <c r="I26" s="27"/>
      <c r="J26" s="27" t="s">
        <v>58</v>
      </c>
      <c r="K26" s="27"/>
      <c r="L26" s="27"/>
      <c r="M26" s="27"/>
      <c r="N26" s="27" t="s">
        <v>59</v>
      </c>
    </row>
    <row r="27" spans="1:14" ht="12.00" thickBot="1" customHeight="1">
      <c r="A27" s="28" t="s">
        <v>60</v>
      </c>
      <c r="B27" s="28"/>
      <c r="C27" s="28"/>
      <c r="D27" s="28"/>
      <c r="E27" s="28"/>
      <c r="F27" s="28"/>
      <c r="G27" s="29">
        <v>142005.000000</v>
      </c>
      <c r="H27" s="29"/>
      <c r="I27" s="29"/>
      <c r="J27" s="29">
        <v>142006.000000</v>
      </c>
      <c r="K27" s="29"/>
      <c r="L27" s="29"/>
      <c r="M27" s="29"/>
      <c r="N27" s="29" t="s">
        <v>61</v>
      </c>
    </row>
    <row r="28" spans="1:14" ht="12.00" thickBot="1" customHeight="1">
      <c r="A28" s="30" t="s">
        <v>62</v>
      </c>
      <c r="B28" s="30"/>
      <c r="C28" s="30"/>
      <c r="D28" s="30"/>
      <c r="E28" s="30"/>
      <c r="F28" s="30"/>
      <c r="G28" s="31"/>
      <c r="H28" s="31"/>
      <c r="I28" s="31"/>
      <c r="J28" s="31"/>
      <c r="K28" s="31"/>
      <c r="L28" s="31"/>
      <c r="M28" s="31"/>
      <c r="N28" s="31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0" spans="1:14" ht="12.00" thickBot="1" customHeight="1">
      <c r="A30" s="28" t="s">
        <v>64</v>
      </c>
      <c r="B30" s="28"/>
      <c r="C30" s="28"/>
      <c r="D30" s="28"/>
      <c r="E30" s="28"/>
      <c r="F30" s="28"/>
      <c r="G30" s="29">
        <v>122006.000000</v>
      </c>
      <c r="H30" s="29"/>
      <c r="I30" s="29"/>
      <c r="J30" s="29">
        <v>122007.000000</v>
      </c>
      <c r="K30" s="29"/>
      <c r="L30" s="29"/>
      <c r="M30" s="29"/>
      <c r="N30" s="29" t="s">
        <v>65</v>
      </c>
    </row>
    <row r="31" spans="1:14" ht="21.60" thickBot="1" customHeight="1">
      <c r="A31" s="32" t="s">
        <v>66</v>
      </c>
      <c r="B31" s="32"/>
      <c r="C31" s="32"/>
      <c r="D31" s="32"/>
      <c r="E31" s="32"/>
      <c r="F31" s="32"/>
      <c r="G31" s="33"/>
      <c r="H31" s="33"/>
      <c r="I31" s="33"/>
      <c r="J31" s="33"/>
      <c r="K31" s="33"/>
      <c r="L31" s="33"/>
      <c r="M31" s="33"/>
      <c r="N31" s="33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</sheetData>
  <mergeCells count="9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A23:H23"/>
    <mergeCell ref="I23:J23"/>
    <mergeCell ref="K23:L23"/>
    <mergeCell ref="M23:N23"/>
    <mergeCell ref="A26:F26"/>
    <mergeCell ref="G26:I26"/>
    <mergeCell ref="J26:M26"/>
    <mergeCell ref="A27:F27"/>
    <mergeCell ref="G27:I29"/>
    <mergeCell ref="J27:M29"/>
    <mergeCell ref="N27:N29"/>
    <mergeCell ref="A28:F28"/>
    <mergeCell ref="A29:F29"/>
    <mergeCell ref="A30:F30"/>
    <mergeCell ref="G30:I31"/>
    <mergeCell ref="J30:M31"/>
    <mergeCell ref="N30:N31"/>
    <mergeCell ref="A31:F31"/>
    <mergeCell ref="A34:N34"/>
    <mergeCell ref="A35:N35"/>
    <mergeCell ref="A36:N36"/>
  </mergeCells>
  <pageMargins left="0.620079" right="0.472441" top="0.472441" bottom="0.472441" header="0.0" footer="0.0"/>
  <pageSetup paperSize="9" orientation="portrait"/>
  <rowBreaks count="0" manualBreakCount="0">
    </rowBreaks>
</worksheet>
</file>