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<sst xmlns="http://schemas.openxmlformats.org/spreadsheetml/2006/main" count="45" uniqueCount="45">
  <si>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</si>
  <si>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QTF030</t>
  </si>
  <si>
    <t xml:space="preserve">m²</t>
  </si>
  <si>
    <t xml:space="preserve">Cuberta inclinada de placas.</t>
  </si>
  <si>
    <r>
      <rPr>
        <sz val="7.80"/>
        <color rgb="FF000000"/>
        <rFont val="Arial"/>
        <family val="2"/>
      </rPr>
      <t xml:space="preserve">Cuberta inclinada de </t>
    </r>
    <r>
      <rPr>
        <b/>
        <sz val="7.80"/>
        <color rgb="FF000000"/>
        <rFont val="Arial"/>
        <family val="2"/>
      </rPr>
      <t xml:space="preserve">placas asfálticas 10 ondas, de perfil ondulado e cor negra</t>
    </r>
    <r>
      <rPr>
        <sz val="7.80"/>
        <color rgb="FF000000"/>
        <rFont val="Arial"/>
        <family val="2"/>
      </rPr>
      <t xml:space="preserve">, cunha pendente maior do 10%.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</si>
  <si>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</si>
  <si>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</si>
  <si>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</si>
  <si>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</si>
  <si>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</si>
  <si>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</si>
  <si>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mt13lpo010ca</t>
  </si>
  <si>
    <t xml:space="preserve">m²</t>
  </si>
  <si>
    <t xml:space="preserve">Placa asfáltica 10 ondas de perfil ondulado e cor negra, formada por fibras minerais e vexetais saturadas cunha emulsión bituminosa a altas temperaturas, segundo UNE-EN 534.</t>
  </si>
  <si>
    <t xml:space="preserve">mt13lpo040a</t>
  </si>
  <si>
    <t xml:space="preserve">m</t>
  </si>
  <si>
    <t xml:space="preserve">Cumio, cor negra, para cubertas de placas.</t>
  </si>
  <si>
    <t xml:space="preserve">mt13lpo020a</t>
  </si>
  <si>
    <t xml:space="preserve">m</t>
  </si>
  <si>
    <t xml:space="preserve">Remate perimetral para cubertas de placas.</t>
  </si>
  <si>
    <t xml:space="preserve">mt13lpo070a</t>
  </si>
  <si>
    <t xml:space="preserve">Ude</t>
  </si>
  <si>
    <t xml:space="preserve">Aireador de 86x47 cm, para cubertas de placas.</t>
  </si>
  <si>
    <t xml:space="preserve">mo046</t>
  </si>
  <si>
    <t xml:space="preserve">h</t>
  </si>
  <si>
    <t xml:space="preserve">Oficial 1ª montador de cerramientos industriales.</t>
  </si>
  <si>
    <t xml:space="preserve">mo089</t>
  </si>
  <si>
    <t xml:space="preserve">h</t>
  </si>
  <si>
    <t xml:space="preserve">Axudante montador de cerramientos industriales.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</si>
  <si>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</si>
  <si>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</si>
  <si>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</si>
  <si>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</si>
  <si>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4,51€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</si>
  <si>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</si>
  <si>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</si>
  <si>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</si>
  <si>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</si>
  <si>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</si>
  <si>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534:2007/A1:2010</t>
  </si>
  <si>
    <t xml:space="preserve">1/3/4</t>
  </si>
  <si>
    <t xml:space="preserve">Láminas bituminosas corrugadas. Especificación  de productos y métodos de ensayo.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</si>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</sst>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95" customWidth="1"/>
    <col min="3" max="3" width="1.46" customWidth="1"/>
    <col min="4" max="4" width="3.35" customWidth="1"/>
    <col min="5" max="5" width="64.70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1.200000</v>
      </c>
      <c r="H8" s="14"/>
      <c r="I8" s="16">
        <v>7.460000</v>
      </c>
      <c r="J8" s="16">
        <f ca="1">ROUND(INDIRECT(ADDRESS(ROW()+(0), COLUMN()+(-3), 1))*INDIRECT(ADDRESS(ROW()+(0), COLUMN()+(-1), 1)), 2)</f>
        <v>8.950000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0.100000</v>
      </c>
      <c r="H9" s="19"/>
      <c r="I9" s="20">
        <v>6.080000</v>
      </c>
      <c r="J9" s="20">
        <f ca="1">ROUND(INDIRECT(ADDRESS(ROW()+(0), COLUMN()+(-3), 1))*INDIRECT(ADDRESS(ROW()+(0), COLUMN()+(-1), 1)), 2)</f>
        <v>0.610000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0.100000</v>
      </c>
      <c r="H10" s="19"/>
      <c r="I10" s="20">
        <v>5.040000</v>
      </c>
      <c r="J10" s="20">
        <f ca="1">ROUND(INDIRECT(ADDRESS(ROW()+(0), COLUMN()+(-3), 1))*INDIRECT(ADDRESS(ROW()+(0), COLUMN()+(-1), 1)), 2)</f>
        <v>0.500000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0.020000</v>
      </c>
      <c r="H11" s="19"/>
      <c r="I11" s="20">
        <v>77.890000</v>
      </c>
      <c r="J11" s="20">
        <f ca="1">ROUND(INDIRECT(ADDRESS(ROW()+(0), COLUMN()+(-3), 1))*INDIRECT(ADDRESS(ROW()+(0), COLUMN()+(-1), 1)), 2)</f>
        <v>1.560000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0.106000</v>
      </c>
      <c r="H12" s="19"/>
      <c r="I12" s="20">
        <v>15.280000</v>
      </c>
      <c r="J12" s="20">
        <f ca="1">ROUND(INDIRECT(ADDRESS(ROW()+(0), COLUMN()+(-3), 1))*INDIRECT(ADDRESS(ROW()+(0), COLUMN()+(-1), 1)), 2)</f>
        <v>1.620000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0.106000</v>
      </c>
      <c r="H13" s="23"/>
      <c r="I13" s="24">
        <v>14.650000</v>
      </c>
      <c r="J13" s="24">
        <f ca="1">ROUND(INDIRECT(ADDRESS(ROW()+(0), COLUMN()+(-3), 1))*INDIRECT(ADDRESS(ROW()+(0), COLUMN()+(-1), 1)), 2)</f>
        <v>1.550000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14.790000</v>
      </c>
      <c r="J14" s="16">
        <f ca="1">ROUND(INDIRECT(ADDRESS(ROW()+(0), COLUMN()+(-3), 1))*INDIRECT(ADDRESS(ROW()+(0), COLUMN()+(-1), 1))/100, 2)</f>
        <v>0.300000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15.090000</v>
      </c>
      <c r="J15" s="24">
        <f ca="1">ROUND(INDIRECT(ADDRESS(ROW()+(0), COLUMN()+(-3), 1))*INDIRECT(ADDRESS(ROW()+(0), COLUMN()+(-1), 1))/100, 2)</f>
        <v>0.450000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15.540000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112011.000000</v>
      </c>
      <c r="G20" s="29"/>
      <c r="H20" s="29">
        <v>112011.000000</v>
      </c>
      <c r="I20" s="29"/>
      <c r="J20" s="29"/>
      <c r="K20" s="29" t="s">
        <v>40</v>
      </c>
    </row>
    <row r="21" spans="1:11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3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620079" right="0.472441" top="0.472441" bottom="0.472441" header="0.0" footer="0.0"/>
  <pageSetup paperSize="9" orientation="portrait"/>
  <rowBreaks count="0" manualBreakCount="0">
    </rowBreaks>
</worksheet>
</file>