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<sst xmlns="http://schemas.openxmlformats.org/spreadsheetml/2006/main" count="41" uniqueCount="41">
  <si>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</si>
  <si>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QLH010</t>
  </si>
  <si>
    <t xml:space="preserve">m²</t>
  </si>
  <si>
    <t xml:space="preserve">Mainel pisable de baldosa de vidro moldeado.</t>
  </si>
  <si>
    <r>
      <rPr>
        <sz val="7.80"/>
        <color rgb="FF000000"/>
        <rFont val="Arial"/>
        <family val="2"/>
      </rPr>
      <t xml:space="preserve">Mainel pisable de baldosas de vidro moldeado incoloro, </t>
    </r>
    <r>
      <rPr>
        <b/>
        <sz val="7.80"/>
        <color rgb="FF000000"/>
        <rFont val="Arial"/>
        <family val="2"/>
      </rPr>
      <t xml:space="preserve">195x195x50</t>
    </r>
    <r>
      <rPr>
        <sz val="7.80"/>
        <color rgb="FF000000"/>
        <rFont val="Arial"/>
        <family val="2"/>
      </rPr>
      <t xml:space="preserve"> mm.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</si>
  <si>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</si>
  <si>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</si>
  <si>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</si>
  <si>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</si>
  <si>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</si>
  <si>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</si>
  <si>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mt21vmp010a</t>
  </si>
  <si>
    <t xml:space="preserve">Ude</t>
  </si>
  <si>
    <t xml:space="preserve">Baldosa de vidro prensado moldeado pisable, incolora, 195x195x50 mm.</t>
  </si>
  <si>
    <t xml:space="preserve">mt10haf010nea</t>
  </si>
  <si>
    <t xml:space="preserve">m³</t>
  </si>
  <si>
    <t xml:space="preserve">Formigón HA-25/B/20/IIa, fabricado en central.</t>
  </si>
  <si>
    <t xml:space="preserve">mt07aco010c</t>
  </si>
  <si>
    <t xml:space="preserve">kg</t>
  </si>
  <si>
    <t xml:space="preserve">Aceiro en barras corrugadas, UNE-EN 10080 B 500 S, elaborado en taller e colocado en obra, diámetros varios.</t>
  </si>
  <si>
    <t xml:space="preserve">mt07aco020c</t>
  </si>
  <si>
    <t xml:space="preserve">Ude</t>
  </si>
  <si>
    <t xml:space="preserve">Separador homologado para vigas.</t>
  </si>
  <si>
    <t xml:space="preserve">mt08eft010a</t>
  </si>
  <si>
    <t xml:space="preserve">m²</t>
  </si>
  <si>
    <t xml:space="preserve">Taboleiro aglomerado hidrófugo, de 19 mm de espesor.</t>
  </si>
  <si>
    <t xml:space="preserve">mt50spa080a</t>
  </si>
  <si>
    <t xml:space="preserve">Ude</t>
  </si>
  <si>
    <t xml:space="preserve">Puntal metálico telescópico, 3,00 m de altura, amortizable en 50 usos.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</si>
  <si>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</si>
  <si>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</si>
  <si>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</si>
  <si>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</si>
  <si>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</si>
  <si>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</si>
  <si>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</si>
  <si>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</si>
  <si>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</si>
  <si>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</si>
  <si>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83,03€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</si>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</sst>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0.58" customWidth="1"/>
    <col min="4" max="4" width="4.23" customWidth="1"/>
    <col min="5" max="5" width="73.00" customWidth="1"/>
    <col min="6" max="6" width="7.14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22.000000</v>
      </c>
      <c r="G8" s="16">
        <v>4.800000</v>
      </c>
      <c r="H8" s="16">
        <f ca="1">ROUND(INDIRECT(ADDRESS(ROW()+(0), COLUMN()+(-2), 1))*INDIRECT(ADDRESS(ROW()+(0), COLUMN()+(-1), 1)), 2)</f>
        <v>105.600000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0.025000</v>
      </c>
      <c r="G9" s="20">
        <v>74.270000</v>
      </c>
      <c r="H9" s="20">
        <f ca="1">ROUND(INDIRECT(ADDRESS(ROW()+(0), COLUMN()+(-2), 1))*INDIRECT(ADDRESS(ROW()+(0), COLUMN()+(-1), 1)), 2)</f>
        <v>1.860000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13.000000</v>
      </c>
      <c r="G10" s="20">
        <v>1.000000</v>
      </c>
      <c r="H10" s="20">
        <f ca="1">ROUND(INDIRECT(ADDRESS(ROW()+(0), COLUMN()+(-2), 1))*INDIRECT(ADDRESS(ROW()+(0), COLUMN()+(-1), 1)), 2)</f>
        <v>13.000000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4.000000</v>
      </c>
      <c r="G11" s="20">
        <v>0.080000</v>
      </c>
      <c r="H11" s="20">
        <f ca="1">ROUND(INDIRECT(ADDRESS(ROW()+(0), COLUMN()+(-2), 1))*INDIRECT(ADDRESS(ROW()+(0), COLUMN()+(-1), 1)), 2)</f>
        <v>0.320000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1.100000</v>
      </c>
      <c r="G12" s="20">
        <v>7.450000</v>
      </c>
      <c r="H12" s="20">
        <f ca="1">ROUND(INDIRECT(ADDRESS(ROW()+(0), COLUMN()+(-2), 1))*INDIRECT(ADDRESS(ROW()+(0), COLUMN()+(-1), 1)), 2)</f>
        <v>8.200000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0.200000</v>
      </c>
      <c r="G13" s="20">
        <v>11.070000</v>
      </c>
      <c r="H13" s="20">
        <f ca="1">ROUND(INDIRECT(ADDRESS(ROW()+(0), COLUMN()+(-2), 1))*INDIRECT(ADDRESS(ROW()+(0), COLUMN()+(-1), 1)), 2)</f>
        <v>2.210000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1.491000</v>
      </c>
      <c r="G14" s="20">
        <v>15.280000</v>
      </c>
      <c r="H14" s="20">
        <f ca="1">ROUND(INDIRECT(ADDRESS(ROW()+(0), COLUMN()+(-2), 1))*INDIRECT(ADDRESS(ROW()+(0), COLUMN()+(-1), 1)), 2)</f>
        <v>22.780000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1.015000</v>
      </c>
      <c r="G15" s="24">
        <v>13.970000</v>
      </c>
      <c r="H15" s="24">
        <f ca="1">ROUND(INDIRECT(ADDRESS(ROW()+(0), COLUMN()+(-2), 1))*INDIRECT(ADDRESS(ROW()+(0), COLUMN()+(-1), 1)), 2)</f>
        <v>14.180000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168.150000</v>
      </c>
      <c r="H16" s="16">
        <f ca="1">ROUND(INDIRECT(ADDRESS(ROW()+(0), COLUMN()+(-2), 1))*INDIRECT(ADDRESS(ROW()+(0), COLUMN()+(-1), 1))/100, 2)</f>
        <v>3.360000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171.510000</v>
      </c>
      <c r="H17" s="24">
        <f ca="1">ROUND(INDIRECT(ADDRESS(ROW()+(0), COLUMN()+(-2), 1))*INDIRECT(ADDRESS(ROW()+(0), COLUMN()+(-1), 1))/100, 2)</f>
        <v>5.150000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176.660000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