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<sst xmlns="http://schemas.openxmlformats.org/spreadsheetml/2006/main" count="37" uniqueCount="37">
  <si>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</si>
  <si>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QAW040</t>
  </si>
  <si>
    <t xml:space="preserve">m</t>
  </si>
  <si>
    <t xml:space="preserve">Substitución de rodapé cerámico en encontro con paramento vertical de cuberta plana.</t>
  </si>
  <si>
    <r>
      <rPr>
        <sz val="7.80"/>
        <color rgb="FF000000"/>
        <rFont val="Arial"/>
        <family val="2"/>
      </rPr>
      <t xml:space="preserve">Substitución de rodapé cerámico deteriorado en encontro con paramento vertical de cuberta plana transitable, por </t>
    </r>
    <r>
      <rPr>
        <b/>
        <sz val="7.80"/>
        <color rgb="FF000000"/>
        <rFont val="Arial"/>
        <family val="2"/>
      </rPr>
      <t xml:space="preserve">rodapé de gres rústico, de 7 cm, 3 €/m, colocado con adhesivo cementoso normal, C1, gris e rexuntado con morteiro de xuntas cementoso con resistencia elevada á abrasión e absorción de auga reducida, CG2, para xunta aberta (entre 3 e 15 mm), con a mesma tonalidade das pezas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</si>
  <si>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</si>
  <si>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</si>
  <si>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</si>
  <si>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</si>
  <si>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</si>
  <si>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</si>
  <si>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mt18rcr010a300</t>
  </si>
  <si>
    <t xml:space="preserve">m</t>
  </si>
  <si>
    <t xml:space="preserve">Rodapé cerámico de gres rústico, 7 cm, 3,00€/m.</t>
  </si>
  <si>
    <t xml:space="preserve">mt09mcr021g</t>
  </si>
  <si>
    <t xml:space="preserve">kg</t>
  </si>
  <si>
    <t xml:space="preserve">Adhesivo cementoso normal, C1, segundo UNE-EN 12004, cor gris.</t>
  </si>
  <si>
    <t xml:space="preserve">mt09mcr070a</t>
  </si>
  <si>
    <t xml:space="preserve">kg</t>
  </si>
  <si>
    <t xml:space="preserve">Morteiro de juntas cementoso con resistencia elevada á abrasión e absorción de auga reducida, CG2, para xunta aberta entre 3 e 15 mm, segundo UNE-EN 13888.</t>
  </si>
  <si>
    <t xml:space="preserve">mo056</t>
  </si>
  <si>
    <t xml:space="preserve">h</t>
  </si>
  <si>
    <t xml:space="preserve">Axudante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</si>
  <si>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</si>
  <si>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</si>
  <si>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</si>
  <si>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</si>
  <si>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</si>
  <si>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</si>
  <si>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</si>
  <si>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</si>
  <si>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</si>
  <si>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12004:2008</t>
  </si>
  <si>
    <t xml:space="preserve">Adhesivos para baldosas cerámicas. Requisitos, evaluación de la conformidad, clasificación y designación.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</si>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</sst>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3.79" customWidth="1"/>
    <col min="3" max="3" width="5.68" customWidth="1"/>
    <col min="4" max="4" width="21.13" customWidth="1"/>
    <col min="5" max="5" width="27.98" customWidth="1"/>
    <col min="6" max="6" width="9.18" customWidth="1"/>
    <col min="7" max="7" width="5.97" customWidth="1"/>
    <col min="8" max="8" width="5.10" customWidth="1"/>
    <col min="9" max="9" width="2.04" customWidth="1"/>
    <col min="10" max="10" width="4.37" customWidth="1"/>
    <col min="11" max="11" width="3.64" customWidth="1"/>
    <col min="12" max="12" width="2.48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1.000000</v>
      </c>
      <c r="J8" s="14"/>
      <c r="K8" s="16">
        <v>3.000000</v>
      </c>
      <c r="L8" s="16"/>
      <c r="M8" s="16">
        <f ca="1">ROUND(INDIRECT(ADDRESS(ROW()+(0), COLUMN()+(-4), 1))*INDIRECT(ADDRESS(ROW()+(0), COLUMN()+(-2), 1)), 2)</f>
        <v>3.000000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0.240000</v>
      </c>
      <c r="J9" s="19"/>
      <c r="K9" s="20">
        <v>0.350000</v>
      </c>
      <c r="L9" s="20"/>
      <c r="M9" s="20">
        <f ca="1">ROUND(INDIRECT(ADDRESS(ROW()+(0), COLUMN()+(-4), 1))*INDIRECT(ADDRESS(ROW()+(0), COLUMN()+(-2), 1)), 2)</f>
        <v>0.080000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0.024000</v>
      </c>
      <c r="J10" s="19"/>
      <c r="K10" s="20">
        <v>0.990000</v>
      </c>
      <c r="L10" s="20"/>
      <c r="M10" s="20">
        <f ca="1">ROUND(INDIRECT(ADDRESS(ROW()+(0), COLUMN()+(-4), 1))*INDIRECT(ADDRESS(ROW()+(0), COLUMN()+(-2), 1)), 2)</f>
        <v>0.020000</v>
      </c>
      <c r="N10" s="20"/>
    </row>
    <row r="11" spans="1:14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2"/>
      <c r="I11" s="23">
        <v>0.217000</v>
      </c>
      <c r="J11" s="23"/>
      <c r="K11" s="24">
        <v>14.650000</v>
      </c>
      <c r="L11" s="24"/>
      <c r="M11" s="24">
        <f ca="1">ROUND(INDIRECT(ADDRESS(ROW()+(0), COLUMN()+(-4), 1))*INDIRECT(ADDRESS(ROW()+(0), COLUMN()+(-2), 1)), 2)</f>
        <v>3.180000</v>
      </c>
      <c r="N11" s="24"/>
    </row>
    <row r="12" spans="1:14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0"/>
      <c r="I12" s="14">
        <v>2.000000</v>
      </c>
      <c r="J12" s="14"/>
      <c r="K12" s="16">
        <f ca="1">ROUND(SUM(INDIRECT(ADDRESS(ROW()+(-1), COLUMN()+(2), 1)),INDIRECT(ADDRESS(ROW()+(-2), COLUMN()+(2), 1)),INDIRECT(ADDRESS(ROW()+(-3), COLUMN()+(2), 1)),INDIRECT(ADDRESS(ROW()+(-4), COLUMN()+(2), 1))), 2)</f>
        <v>6.280000</v>
      </c>
      <c r="L12" s="16"/>
      <c r="M12" s="16">
        <f ca="1">ROUND(INDIRECT(ADDRESS(ROW()+(0), COLUMN()+(-4), 1))*INDIRECT(ADDRESS(ROW()+(0), COLUMN()+(-2), 1))/100, 2)</f>
        <v>0.130000</v>
      </c>
      <c r="N12" s="16"/>
    </row>
    <row r="13" spans="1:14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2"/>
      <c r="I13" s="23">
        <v>3.000000</v>
      </c>
      <c r="J13" s="23"/>
      <c r="K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6.410000</v>
      </c>
      <c r="L13" s="24"/>
      <c r="M13" s="24">
        <f ca="1">ROUND(INDIRECT(ADDRESS(ROW()+(0), COLUMN()+(-4), 1))*INDIRECT(ADDRESS(ROW()+(0), COLUMN()+(-2), 1))/100, 2)</f>
        <v>0.190000</v>
      </c>
      <c r="N13" s="24"/>
    </row>
    <row r="14" spans="1:14" ht="12.00" thickBot="1" customHeight="1">
      <c r="A14" s="25"/>
      <c r="B14" s="26"/>
      <c r="C14" s="26"/>
      <c r="D14" s="26"/>
      <c r="E14" s="26"/>
      <c r="F14" s="26"/>
      <c r="G14" s="26"/>
      <c r="H14" s="26"/>
      <c r="I14" s="27"/>
      <c r="J14" s="27"/>
      <c r="K14" s="6" t="s">
        <v>27</v>
      </c>
      <c r="L14" s="6"/>
      <c r="M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6.600000</v>
      </c>
      <c r="N14" s="28"/>
    </row>
    <row r="17" spans="1:14" ht="21.60" thickBot="1" customHeight="1">
      <c r="A17" s="29" t="s">
        <v>28</v>
      </c>
      <c r="B17" s="29"/>
      <c r="C17" s="29"/>
      <c r="D17" s="29"/>
      <c r="E17" s="29"/>
      <c r="F17" s="29"/>
      <c r="G17" s="29" t="s">
        <v>29</v>
      </c>
      <c r="H17" s="29"/>
      <c r="I17" s="29"/>
      <c r="J17" s="29" t="s">
        <v>30</v>
      </c>
      <c r="K17" s="29"/>
      <c r="L17" s="29"/>
      <c r="M17" s="29"/>
      <c r="N17" s="29" t="s">
        <v>31</v>
      </c>
    </row>
    <row r="18" spans="1:14" ht="12.00" thickBot="1" customHeight="1">
      <c r="A18" s="30" t="s">
        <v>32</v>
      </c>
      <c r="B18" s="30"/>
      <c r="C18" s="30"/>
      <c r="D18" s="30"/>
      <c r="E18" s="30"/>
      <c r="F18" s="30"/>
      <c r="G18" s="31">
        <v>162008.000000</v>
      </c>
      <c r="H18" s="31"/>
      <c r="I18" s="31"/>
      <c r="J18" s="31">
        <v>162010.000000</v>
      </c>
      <c r="K18" s="31"/>
      <c r="L18" s="31"/>
      <c r="M18" s="31"/>
      <c r="N18" s="31">
        <v>3.000000</v>
      </c>
    </row>
    <row r="19" spans="1:14" ht="21.60" thickBot="1" customHeight="1">
      <c r="A19" s="32" t="s">
        <v>33</v>
      </c>
      <c r="B19" s="32"/>
      <c r="C19" s="32"/>
      <c r="D19" s="32"/>
      <c r="E19" s="32"/>
      <c r="F19" s="32"/>
      <c r="G19" s="33"/>
      <c r="H19" s="33"/>
      <c r="I19" s="33"/>
      <c r="J19" s="33"/>
      <c r="K19" s="33"/>
      <c r="L19" s="33"/>
      <c r="M19" s="33"/>
      <c r="N19" s="33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49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A17:F17"/>
    <mergeCell ref="G17:I17"/>
    <mergeCell ref="J17:M17"/>
    <mergeCell ref="A18:F18"/>
    <mergeCell ref="G18:I19"/>
    <mergeCell ref="J18:M19"/>
    <mergeCell ref="N18:N19"/>
    <mergeCell ref="A19:F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