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<sst xmlns="http://schemas.openxmlformats.org/spreadsheetml/2006/main" count="51" uniqueCount="51">
  <si>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</si>
  <si>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QAF035</t>
  </si>
  <si>
    <t xml:space="preserve">Ude</t>
  </si>
  <si>
    <t xml:space="preserve">Encontro da cuberta con sumidoiro de saída vertical para sistema de drenaxe sifónico.</t>
  </si>
  <si>
    <r>
      <rPr>
        <sz val="7.80"/>
        <color rgb="FF000000"/>
        <rFont val="Arial"/>
        <family val="2"/>
      </rPr>
      <t xml:space="preserve">Encontro con sumidoiro para sistema de drenaxe sifónico de cuberta composto de: banda de reforzo de 1x1 m de superficie con </t>
    </r>
    <r>
      <rPr>
        <b/>
        <sz val="7.80"/>
        <color rgb="FF000000"/>
        <rFont val="Arial"/>
        <family val="2"/>
      </rPr>
      <t xml:space="preserve">lámina de betún modificado con elastómero SBS, LBM(SBS)-40/FP (140)</t>
    </r>
    <r>
      <rPr>
        <sz val="7.80"/>
        <color rgb="FF000000"/>
        <rFont val="Arial"/>
        <family val="2"/>
      </rPr>
      <t xml:space="preserve"> e </t>
    </r>
    <r>
      <rPr>
        <b/>
        <sz val="7.80"/>
        <color rgb="FF000000"/>
        <rFont val="Arial"/>
        <family val="2"/>
      </rPr>
      <t xml:space="preserve">sumidoiro sifónico de PP, con membrana bituminosa, sistema Akasison, modelo 1000 B "JIMTEN"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</si>
  <si>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</si>
  <si>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</si>
  <si>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</si>
  <si>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</si>
  <si>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</si>
  <si>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</si>
  <si>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mt14lba010d</t>
  </si>
  <si>
    <t xml:space="preserve">m²</t>
  </si>
  <si>
    <t xml:space="preserve">Lámina de betún modificado con elastómero SBS, UNE-EN 13707, LBM(SBS)-40/FP (140), con armadura de feltro de poliéster non tecido de 150 g/m², de superficie non protexida.</t>
  </si>
  <si>
    <t xml:space="preserve">mt14iea020a</t>
  </si>
  <si>
    <t xml:space="preserve">kg</t>
  </si>
  <si>
    <t xml:space="preserve">Imprimación asfáltica, tipo EA, UNE 104231.</t>
  </si>
  <si>
    <t xml:space="preserve">mt11aka010cc</t>
  </si>
  <si>
    <t xml:space="preserve">Ude</t>
  </si>
  <si>
    <t xml:space="preserve">Sumidoiro sifónico de PP, con membrana bituminosa, sistema Akasison, modelo 1000 B "JIMTEN", de saída vertical de 75 mm de diámetro, pescozo telescópico e grella convexa.</t>
  </si>
  <si>
    <t xml:space="preserve">mt11aka030</t>
  </si>
  <si>
    <t xml:space="preserve">Ude</t>
  </si>
  <si>
    <t xml:space="preserve">Manguito conector de polietileno de alta densidade (PEAD/HDPE), de 75 mm de diámetro exterior, para sumidoiro sifónico, sistema Akasison "JIMTEN".</t>
  </si>
  <si>
    <t xml:space="preserve">mt11aka040fa</t>
  </si>
  <si>
    <t xml:space="preserve">m</t>
  </si>
  <si>
    <t xml:space="preserve">Tubaxe templada mediante tratamento térmico adicional, de polietileno de alta densidade (PEAD/HDPE), de 75 mm de diámetro exterior e 3,0 mm de espesor, sistema Akasison "JIMTEN", en tramos de 5 m de lonxitude.</t>
  </si>
  <si>
    <t xml:space="preserve">mt11aka050e</t>
  </si>
  <si>
    <t xml:space="preserve">Ude</t>
  </si>
  <si>
    <t xml:space="preserve">Cóbado 90° de polietileno de alta densidade (PEAD/HDPE), de 75 mm de diámetro exterior e 3 mm de espesor, sistema Akasison "JIMTEN".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</si>
  <si>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</si>
  <si>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</si>
  <si>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</si>
  <si>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</si>
  <si>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</si>
  <si>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</si>
  <si>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</si>
  <si>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</si>
  <si>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</si>
  <si>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</si>
  <si>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200,06€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</si>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</sst>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84" customWidth="1"/>
    <col min="2" max="2" width="4.81" customWidth="1"/>
    <col min="3" max="3" width="5.10" customWidth="1"/>
    <col min="4" max="4" width="23.02" customWidth="1"/>
    <col min="5" max="5" width="26.52" customWidth="1"/>
    <col min="6" max="6" width="9.47" customWidth="1"/>
    <col min="7" max="7" width="5.83" customWidth="1"/>
    <col min="8" max="8" width="4.23" customWidth="1"/>
    <col min="9" max="9" width="3.06" customWidth="1"/>
    <col min="10" max="10" width="3.35" customWidth="1"/>
    <col min="11" max="11" width="4.66" customWidth="1"/>
    <col min="12" max="12" width="2.48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0.8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1.050000</v>
      </c>
      <c r="J8" s="14"/>
      <c r="K8" s="16">
        <v>9.150000</v>
      </c>
      <c r="L8" s="16"/>
      <c r="M8" s="16">
        <f ca="1">ROUND(INDIRECT(ADDRESS(ROW()+(0), COLUMN()+(-4), 1))*INDIRECT(ADDRESS(ROW()+(0), COLUMN()+(-2), 1)), 2)</f>
        <v>9.610000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0.300000</v>
      </c>
      <c r="J9" s="19"/>
      <c r="K9" s="20">
        <v>1.280000</v>
      </c>
      <c r="L9" s="20"/>
      <c r="M9" s="20">
        <f ca="1">ROUND(INDIRECT(ADDRESS(ROW()+(0), COLUMN()+(-4), 1))*INDIRECT(ADDRESS(ROW()+(0), COLUMN()+(-2), 1)), 2)</f>
        <v>0.380000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1.000000</v>
      </c>
      <c r="J10" s="19"/>
      <c r="K10" s="20">
        <v>408.680000</v>
      </c>
      <c r="L10" s="20"/>
      <c r="M10" s="20">
        <f ca="1">ROUND(INDIRECT(ADDRESS(ROW()+(0), COLUMN()+(-4), 1))*INDIRECT(ADDRESS(ROW()+(0), COLUMN()+(-2), 1)), 2)</f>
        <v>408.680000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1.000000</v>
      </c>
      <c r="J11" s="19"/>
      <c r="K11" s="20">
        <v>11.880000</v>
      </c>
      <c r="L11" s="20"/>
      <c r="M11" s="20">
        <f ca="1">ROUND(INDIRECT(ADDRESS(ROW()+(0), COLUMN()+(-4), 1))*INDIRECT(ADDRESS(ROW()+(0), COLUMN()+(-2), 1)), 2)</f>
        <v>11.880000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0.800000</v>
      </c>
      <c r="J12" s="19"/>
      <c r="K12" s="20">
        <v>6.130000</v>
      </c>
      <c r="L12" s="20"/>
      <c r="M12" s="20">
        <f ca="1">ROUND(INDIRECT(ADDRESS(ROW()+(0), COLUMN()+(-4), 1))*INDIRECT(ADDRESS(ROW()+(0), COLUMN()+(-2), 1)), 2)</f>
        <v>4.900000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7"/>
      <c r="I13" s="19">
        <v>1.000000</v>
      </c>
      <c r="J13" s="19"/>
      <c r="K13" s="20">
        <v>4.940000</v>
      </c>
      <c r="L13" s="20"/>
      <c r="M13" s="20">
        <f ca="1">ROUND(INDIRECT(ADDRESS(ROW()+(0), COLUMN()+(-4), 1))*INDIRECT(ADDRESS(ROW()+(0), COLUMN()+(-2), 1)), 2)</f>
        <v>4.940000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7"/>
      <c r="I14" s="19">
        <v>0.804000</v>
      </c>
      <c r="J14" s="19"/>
      <c r="K14" s="20">
        <v>15.280000</v>
      </c>
      <c r="L14" s="20"/>
      <c r="M14" s="20">
        <f ca="1">ROUND(INDIRECT(ADDRESS(ROW()+(0), COLUMN()+(-4), 1))*INDIRECT(ADDRESS(ROW()+(0), COLUMN()+(-2), 1)), 2)</f>
        <v>12.290000</v>
      </c>
      <c r="N14" s="20"/>
    </row>
    <row r="15" spans="1:14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2"/>
      <c r="I15" s="23">
        <v>0.804000</v>
      </c>
      <c r="J15" s="23"/>
      <c r="K15" s="24">
        <v>14.650000</v>
      </c>
      <c r="L15" s="24"/>
      <c r="M15" s="24">
        <f ca="1">ROUND(INDIRECT(ADDRESS(ROW()+(0), COLUMN()+(-4), 1))*INDIRECT(ADDRESS(ROW()+(0), COLUMN()+(-2), 1)), 2)</f>
        <v>11.780000</v>
      </c>
      <c r="N15" s="24"/>
    </row>
    <row r="16" spans="1:14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0"/>
      <c r="I16" s="14">
        <v>2.000000</v>
      </c>
      <c r="J16" s="14"/>
      <c r="K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464.460000</v>
      </c>
      <c r="L16" s="16"/>
      <c r="M16" s="16">
        <f ca="1">ROUND(INDIRECT(ADDRESS(ROW()+(0), COLUMN()+(-4), 1))*INDIRECT(ADDRESS(ROW()+(0), COLUMN()+(-2), 1))/100, 2)</f>
        <v>9.290000</v>
      </c>
      <c r="N16" s="16"/>
    </row>
    <row r="17" spans="1:14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2"/>
      <c r="I17" s="23">
        <v>3.000000</v>
      </c>
      <c r="J17" s="23"/>
      <c r="K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473.750000</v>
      </c>
      <c r="L17" s="24"/>
      <c r="M17" s="24">
        <f ca="1">ROUND(INDIRECT(ADDRESS(ROW()+(0), COLUMN()+(-4), 1))*INDIRECT(ADDRESS(ROW()+(0), COLUMN()+(-2), 1))/100, 2)</f>
        <v>14.210000</v>
      </c>
      <c r="N17" s="24"/>
    </row>
    <row r="18" spans="1:14" ht="12.00" thickBot="1" customHeight="1">
      <c r="A18" s="6" t="s">
        <v>39</v>
      </c>
      <c r="B18" s="7"/>
      <c r="C18" s="7"/>
      <c r="D18" s="7"/>
      <c r="E18" s="7"/>
      <c r="F18" s="7"/>
      <c r="G18" s="7"/>
      <c r="H18" s="7"/>
      <c r="I18" s="25"/>
      <c r="J18" s="25"/>
      <c r="K18" s="6" t="s">
        <v>40</v>
      </c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487.960000</v>
      </c>
      <c r="N18" s="26"/>
    </row>
    <row r="21" spans="1:14" ht="21.6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 t="s">
        <v>43</v>
      </c>
      <c r="K21" s="27"/>
      <c r="L21" s="27"/>
      <c r="M21" s="27"/>
      <c r="N21" s="27" t="s">
        <v>44</v>
      </c>
    </row>
    <row r="22" spans="1:14" ht="12.00" thickBot="1" customHeight="1">
      <c r="A22" s="28" t="s">
        <v>45</v>
      </c>
      <c r="B22" s="28"/>
      <c r="C22" s="28"/>
      <c r="D22" s="28"/>
      <c r="E22" s="28"/>
      <c r="F22" s="28"/>
      <c r="G22" s="29">
        <v>142010.000000</v>
      </c>
      <c r="H22" s="29"/>
      <c r="I22" s="29"/>
      <c r="J22" s="29">
        <v>1102010.000000</v>
      </c>
      <c r="K22" s="29"/>
      <c r="L22" s="29"/>
      <c r="M22" s="29"/>
      <c r="N22" s="29" t="s">
        <v>46</v>
      </c>
    </row>
    <row r="23" spans="1:14" ht="21.60" thickBot="1" customHeight="1">
      <c r="A23" s="30" t="s">
        <v>47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C16:H16"/>
    <mergeCell ref="I16:J16"/>
    <mergeCell ref="K16:L16"/>
    <mergeCell ref="M16:N16"/>
    <mergeCell ref="C17:H17"/>
    <mergeCell ref="I17:J17"/>
    <mergeCell ref="K17:L17"/>
    <mergeCell ref="M17:N17"/>
    <mergeCell ref="A18:H18"/>
    <mergeCell ref="I18:J18"/>
    <mergeCell ref="K18:L18"/>
    <mergeCell ref="M18:N18"/>
    <mergeCell ref="A21:F21"/>
    <mergeCell ref="G21:I21"/>
    <mergeCell ref="J21:M21"/>
    <mergeCell ref="A22:F22"/>
    <mergeCell ref="G22:I23"/>
    <mergeCell ref="J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