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<sst xmlns="http://schemas.openxmlformats.org/spreadsheetml/2006/main" count="51" uniqueCount="51">
  <si>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</si>
  <si>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QAF035</t>
  </si>
  <si>
    <t xml:space="preserve">Ude</t>
  </si>
  <si>
    <t xml:space="preserve">Encontro da cuberta con sumidoiro de saída vertical para sistema de drenaxe sifónico.</t>
  </si>
  <si>
    <r>
      <rPr>
        <sz val="7.80"/>
        <color rgb="FF000000"/>
        <rFont val="Arial"/>
        <family val="2"/>
      </rPr>
      <t xml:space="preserve">Encontro con sumidoiro para sistema de drenaxe sifónico de cuberta composto de: banda de reforzo de 1x1 m de superficie con </t>
    </r>
    <r>
      <rPr>
        <b/>
        <sz val="7.80"/>
        <color rgb="FF000000"/>
        <rFont val="Arial"/>
        <family val="2"/>
      </rPr>
      <t xml:space="preserve">lámina de betún modificado con elastómero SBS, LBM(SBS)-40/FP (140)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sumidoiro sifónico de PP, con membrana bituminosa, sistema Akasison, modelo 1000 B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</si>
  <si>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</si>
  <si>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</si>
  <si>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</si>
  <si>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</si>
  <si>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</si>
  <si>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</si>
  <si>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</si>
  <si>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</si>
  <si>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</si>
  <si>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mt14iea020a</t>
  </si>
  <si>
    <t xml:space="preserve">kg</t>
  </si>
  <si>
    <t xml:space="preserve">Imprimación asfáltica, tipo EA, UNE 104231.</t>
  </si>
  <si>
    <t xml:space="preserve">mt11aka010cc</t>
  </si>
  <si>
    <t xml:space="preserve">Ude</t>
  </si>
  <si>
    <t xml:space="preserve">Sumidoiro sifónico de PP, con membrana bituminosa, sistema Akasison, modelo 1000 B "JIMTEN", de saída vertical de 75 mm de diámetro, pescozo telescópico e grella convexa.</t>
  </si>
  <si>
    <t xml:space="preserve">mt11aka030</t>
  </si>
  <si>
    <t xml:space="preserve">Ude</t>
  </si>
  <si>
    <t xml:space="preserve">Manguito conector de polietileno de alta densidade (PEAD/HDPE), de 75 mm de diámetro exterior, para sumidoiro sifónico, sistema Akasison "JIMTEN".</t>
  </si>
  <si>
    <t xml:space="preserve">mt11aka040fa</t>
  </si>
  <si>
    <t xml:space="preserve">m</t>
  </si>
  <si>
    <t xml:space="preserve">Tubaxe templada mediante tratamento térmico adicional, de polietileno de alta densidade (PEAD/HDPE), de 75 mm de diámetro exterior e 3,0 mm de espesor, sistema Akasison "JIMTEN", en tramos de 5 m de lonxitude.</t>
  </si>
  <si>
    <t xml:space="preserve">mt11aka050e</t>
  </si>
  <si>
    <t xml:space="preserve">Ude</t>
  </si>
  <si>
    <t xml:space="preserve">Cóbado 90° de polietileno de alta densidade (PEAD/HDPE), de 75 mm de diámetro exterior e 3 mm de espesor, sistema Akasison "JIMTEN".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</si>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</sst>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10" customWidth="1"/>
    <col min="4" max="4" width="23.02" customWidth="1"/>
    <col min="5" max="5" width="26.52" customWidth="1"/>
    <col min="6" max="6" width="9.47" customWidth="1"/>
    <col min="7" max="7" width="5.83" customWidth="1"/>
    <col min="8" max="8" width="4.23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9.150000</v>
      </c>
      <c r="L8" s="16"/>
      <c r="M8" s="16">
        <f ca="1">ROUND(INDIRECT(ADDRESS(ROW()+(0), COLUMN()+(-4), 1))*INDIRECT(ADDRESS(ROW()+(0), COLUMN()+(-2), 1)), 2)</f>
        <v>9.610000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0.300000</v>
      </c>
      <c r="J9" s="19"/>
      <c r="K9" s="20">
        <v>1.280000</v>
      </c>
      <c r="L9" s="20"/>
      <c r="M9" s="20">
        <f ca="1">ROUND(INDIRECT(ADDRESS(ROW()+(0), COLUMN()+(-4), 1))*INDIRECT(ADDRESS(ROW()+(0), COLUMN()+(-2), 1)), 2)</f>
        <v>0.380000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408.680000</v>
      </c>
      <c r="L10" s="20"/>
      <c r="M10" s="20">
        <f ca="1">ROUND(INDIRECT(ADDRESS(ROW()+(0), COLUMN()+(-4), 1))*INDIRECT(ADDRESS(ROW()+(0), COLUMN()+(-2), 1)), 2)</f>
        <v>408.680000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11.880000</v>
      </c>
      <c r="L11" s="20"/>
      <c r="M11" s="20">
        <f ca="1">ROUND(INDIRECT(ADDRESS(ROW()+(0), COLUMN()+(-4), 1))*INDIRECT(ADDRESS(ROW()+(0), COLUMN()+(-2), 1)), 2)</f>
        <v>11.880000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0.800000</v>
      </c>
      <c r="J12" s="19"/>
      <c r="K12" s="20">
        <v>6.130000</v>
      </c>
      <c r="L12" s="20"/>
      <c r="M12" s="20">
        <f ca="1">ROUND(INDIRECT(ADDRESS(ROW()+(0), COLUMN()+(-4), 1))*INDIRECT(ADDRESS(ROW()+(0), COLUMN()+(-2), 1)), 2)</f>
        <v>4.900000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4.940000</v>
      </c>
      <c r="L13" s="20"/>
      <c r="M13" s="20">
        <f ca="1">ROUND(INDIRECT(ADDRESS(ROW()+(0), COLUMN()+(-4), 1))*INDIRECT(ADDRESS(ROW()+(0), COLUMN()+(-2), 1)), 2)</f>
        <v>4.940000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0.804000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12.290000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0.804000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11.780000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464.460000</v>
      </c>
      <c r="L16" s="16"/>
      <c r="M16" s="16">
        <f ca="1">ROUND(INDIRECT(ADDRESS(ROW()+(0), COLUMN()+(-4), 1))*INDIRECT(ADDRESS(ROW()+(0), COLUMN()+(-2), 1))/100, 2)</f>
        <v>9.290000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473.750000</v>
      </c>
      <c r="L17" s="24"/>
      <c r="M17" s="24">
        <f ca="1">ROUND(INDIRECT(ADDRESS(ROW()+(0), COLUMN()+(-4), 1))*INDIRECT(ADDRESS(ROW()+(0), COLUMN()+(-2), 1))/100, 2)</f>
        <v>14.210000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487.960000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142010.000000</v>
      </c>
      <c r="H22" s="29"/>
      <c r="I22" s="29"/>
      <c r="J22" s="29">
        <v>1102010.000000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