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<sst xmlns="http://schemas.openxmlformats.org/spreadsheetml/2006/main" count="53" uniqueCount="53">
  <si>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</si>
  <si>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QAF022</t>
  </si>
  <si>
    <t xml:space="preserve">m</t>
  </si>
  <si>
    <t xml:space="preserve">Encontro da cuberta con paramento vertical, impermeabilización mediante láminas de PVC.</t>
  </si>
  <si>
    <r>
      <rPr>
        <sz val="7.80"/>
        <color rgb="FF000000"/>
        <rFont val="Arial"/>
        <family val="2"/>
      </rPr>
      <t xml:space="preserve">Encontro de paramento vertical con </t>
    </r>
    <r>
      <rPr>
        <b/>
        <sz val="7.80"/>
        <color rgb="FF000000"/>
        <rFont val="Arial"/>
        <family val="2"/>
      </rPr>
      <t xml:space="preserve">cuberta plana transitable, non ventilada, con solado fixo, tipo invertida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mediante recúo perimetral, para la protección de la impermeabilización formada por</t>
    </r>
    <r>
      <rPr>
        <sz val="7.80"/>
        <color rgb="FF000000"/>
        <rFont val="Arial"/>
        <family val="2"/>
      </rPr>
      <t xml:space="preserve">: </t>
    </r>
    <r>
      <rPr>
        <b/>
        <sz val="7.80"/>
        <color rgb="FF000000"/>
        <rFont val="Arial"/>
        <family val="2"/>
      </rPr>
      <t xml:space="preserve">banda de terminación de 50 cm de desenrolo con lámina impermeabilizante flexible, tipo PVC-P(fv), de 1,2 mm de espesor, con armadura de veo de fibra de vidro</t>
    </r>
    <r>
      <rPr>
        <sz val="7.80"/>
        <color rgb="FF000000"/>
        <rFont val="Arial"/>
        <family val="2"/>
      </rPr>
      <t xml:space="preserve">, fixada en solapes e bordos mediante soldaxe termoplástica; </t>
    </r>
    <r>
      <rPr>
        <b/>
        <sz val="7.80"/>
        <color rgb="FF000000"/>
        <rFont val="Arial"/>
        <family val="2"/>
      </rPr>
      <t xml:space="preserve">revistiendo el encuentro con rodapés de gres rústico 4/3/-/E, de 7 cm, 3 €/m colocados con xunta aberta (separación entre 3 e 15 mm), en capa fina con adhesivo cementoso normal, C1, gris e rexuntados con morteiro de xuntas cementoso con resistencia elevada á abrasión e absorción de auga reducida, CG2, para xunta aberta (entre 3 e 15 mm), con a mesma tonalidade das pezas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</si>
  <si>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</si>
  <si>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</si>
  <si>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</si>
  <si>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</si>
  <si>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</si>
  <si>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</si>
  <si>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mt15dan010bj</t>
  </si>
  <si>
    <t xml:space="preserve">m²</t>
  </si>
  <si>
    <t xml:space="preserve">Lámina impermeabilizante flexible, tipo PVC-P(fv), de 1,2 mm de espesor, con armadura de veo de fibra de vidro, segundo UNE-EN 13956.</t>
  </si>
  <si>
    <t xml:space="preserve">mt15dan020c</t>
  </si>
  <si>
    <t xml:space="preserve">m</t>
  </si>
  <si>
    <t xml:space="preserve">Perfil colaminado de chapa de aceiro e PVC-P, plano, para remate de impermeabilización con láminas de PVC-P, nos extremos das láminas e en encontros con elementos verticais.</t>
  </si>
  <si>
    <t xml:space="preserve">mt09mor010b</t>
  </si>
  <si>
    <t xml:space="preserve">m³</t>
  </si>
  <si>
    <t xml:space="preserve">Morteiro de cemento CEM II/B-P 32,5 N tipo M-2,5, confecionado na obra con 200 kg/m³ de cemento e unha proporción en volume 1/8.</t>
  </si>
  <si>
    <t xml:space="preserve">mt09mcr021g</t>
  </si>
  <si>
    <t xml:space="preserve">kg</t>
  </si>
  <si>
    <t xml:space="preserve">Adhesivo cementoso normal, C1, segundo UNE-EN 12004, cor gris.</t>
  </si>
  <si>
    <t xml:space="preserve">mt18rcr010a300</t>
  </si>
  <si>
    <t xml:space="preserve">m</t>
  </si>
  <si>
    <t xml:space="preserve">Rodapé cerámico de gres rústico, 7 cm, 3,00€/m.</t>
  </si>
  <si>
    <t xml:space="preserve">mt09mcr070a</t>
  </si>
  <si>
    <t xml:space="preserve">kg</t>
  </si>
  <si>
    <t xml:space="preserve">Morteiro de juntas cementoso con resistencia elevada á abrasión e absorción de auga reducida, CG2, para xunta aberta entre 3 e 15 mm, segundo UNE-EN 13888.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</si>
  <si>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</si>
  <si>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</si>
  <si>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</si>
  <si>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</si>
  <si>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</si>
  <si>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</si>
  <si>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</si>
  <si>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</si>
  <si>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</si>
  <si>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</si>
  <si>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</si>
  <si>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</si>
  <si>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</si>
  <si>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6,62€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</si>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</sst>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3.79" customWidth="1"/>
    <col min="4" max="4" width="19.96" customWidth="1"/>
    <col min="5" max="5" width="34.53" customWidth="1"/>
    <col min="6" max="6" width="5.68" customWidth="1"/>
    <col min="7" max="7" width="8.31" customWidth="1"/>
    <col min="8" max="8" width="1.75" customWidth="1"/>
    <col min="9" max="9" width="3.06" customWidth="1"/>
    <col min="10" max="10" width="3.35" customWidth="1"/>
    <col min="11" max="11" width="5.83" customWidth="1"/>
    <col min="12" max="12" width="1.3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0.500000</v>
      </c>
      <c r="J8" s="14"/>
      <c r="K8" s="16">
        <v>7.750000</v>
      </c>
      <c r="L8" s="16"/>
      <c r="M8" s="16">
        <f ca="1">ROUND(INDIRECT(ADDRESS(ROW()+(0), COLUMN()+(-4), 1))*INDIRECT(ADDRESS(ROW()+(0), COLUMN()+(-2), 1)), 2)</f>
        <v>3.880000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1.000000</v>
      </c>
      <c r="J9" s="19"/>
      <c r="K9" s="20">
        <v>2.730000</v>
      </c>
      <c r="L9" s="20"/>
      <c r="M9" s="20">
        <f ca="1">ROUND(INDIRECT(ADDRESS(ROW()+(0), COLUMN()+(-4), 1))*INDIRECT(ADDRESS(ROW()+(0), COLUMN()+(-2), 1)), 2)</f>
        <v>2.730000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0.012000</v>
      </c>
      <c r="J10" s="19"/>
      <c r="K10" s="20">
        <v>105.300000</v>
      </c>
      <c r="L10" s="20"/>
      <c r="M10" s="20">
        <f ca="1">ROUND(INDIRECT(ADDRESS(ROW()+(0), COLUMN()+(-4), 1))*INDIRECT(ADDRESS(ROW()+(0), COLUMN()+(-2), 1)), 2)</f>
        <v>1.260000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0.240000</v>
      </c>
      <c r="J11" s="19"/>
      <c r="K11" s="20">
        <v>0.350000</v>
      </c>
      <c r="L11" s="20"/>
      <c r="M11" s="20">
        <f ca="1">ROUND(INDIRECT(ADDRESS(ROW()+(0), COLUMN()+(-4), 1))*INDIRECT(ADDRESS(ROW()+(0), COLUMN()+(-2), 1)), 2)</f>
        <v>0.080000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1.050000</v>
      </c>
      <c r="J12" s="19"/>
      <c r="K12" s="20">
        <v>3.000000</v>
      </c>
      <c r="L12" s="20"/>
      <c r="M12" s="20">
        <f ca="1">ROUND(INDIRECT(ADDRESS(ROW()+(0), COLUMN()+(-4), 1))*INDIRECT(ADDRESS(ROW()+(0), COLUMN()+(-2), 1)), 2)</f>
        <v>3.150000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0.024000</v>
      </c>
      <c r="J13" s="19"/>
      <c r="K13" s="20">
        <v>0.990000</v>
      </c>
      <c r="L13" s="20"/>
      <c r="M13" s="20">
        <f ca="1">ROUND(INDIRECT(ADDRESS(ROW()+(0), COLUMN()+(-4), 1))*INDIRECT(ADDRESS(ROW()+(0), COLUMN()+(-2), 1)), 2)</f>
        <v>0.020000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0.118000</v>
      </c>
      <c r="J14" s="19"/>
      <c r="K14" s="20">
        <v>15.280000</v>
      </c>
      <c r="L14" s="20"/>
      <c r="M14" s="20">
        <f ca="1">ROUND(INDIRECT(ADDRESS(ROW()+(0), COLUMN()+(-4), 1))*INDIRECT(ADDRESS(ROW()+(0), COLUMN()+(-2), 1)), 2)</f>
        <v>1.800000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0.118000</v>
      </c>
      <c r="J15" s="19"/>
      <c r="K15" s="20">
        <v>14.650000</v>
      </c>
      <c r="L15" s="20"/>
      <c r="M15" s="20">
        <f ca="1">ROUND(INDIRECT(ADDRESS(ROW()+(0), COLUMN()+(-4), 1))*INDIRECT(ADDRESS(ROW()+(0), COLUMN()+(-2), 1)), 2)</f>
        <v>1.730000</v>
      </c>
      <c r="N15" s="20"/>
    </row>
    <row r="16" spans="1:14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2"/>
      <c r="I16" s="23">
        <v>0.219000</v>
      </c>
      <c r="J16" s="23"/>
      <c r="K16" s="24">
        <v>15.280000</v>
      </c>
      <c r="L16" s="24"/>
      <c r="M16" s="24">
        <f ca="1">ROUND(INDIRECT(ADDRESS(ROW()+(0), COLUMN()+(-4), 1))*INDIRECT(ADDRESS(ROW()+(0), COLUMN()+(-2), 1)), 2)</f>
        <v>3.350000</v>
      </c>
      <c r="N16" s="24"/>
    </row>
    <row r="17" spans="1:14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0"/>
      <c r="I17" s="14">
        <v>2.000000</v>
      </c>
      <c r="J17" s="14"/>
      <c r="K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18.000000</v>
      </c>
      <c r="L17" s="16"/>
      <c r="M17" s="16">
        <f ca="1">ROUND(INDIRECT(ADDRESS(ROW()+(0), COLUMN()+(-4), 1))*INDIRECT(ADDRESS(ROW()+(0), COLUMN()+(-2), 1))/100, 2)</f>
        <v>0.360000</v>
      </c>
      <c r="N17" s="16"/>
    </row>
    <row r="18" spans="1:14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2"/>
      <c r="I18" s="23">
        <v>3.000000</v>
      </c>
      <c r="J18" s="23"/>
      <c r="K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18.360000</v>
      </c>
      <c r="L18" s="24"/>
      <c r="M18" s="24">
        <f ca="1">ROUND(INDIRECT(ADDRESS(ROW()+(0), COLUMN()+(-4), 1))*INDIRECT(ADDRESS(ROW()+(0), COLUMN()+(-2), 1))/100, 2)</f>
        <v>0.550000</v>
      </c>
      <c r="N18" s="24"/>
    </row>
    <row r="19" spans="1:14" ht="12.00" thickBot="1" customHeight="1">
      <c r="A19" s="6" t="s">
        <v>42</v>
      </c>
      <c r="B19" s="7"/>
      <c r="C19" s="7"/>
      <c r="D19" s="7"/>
      <c r="E19" s="7"/>
      <c r="F19" s="7"/>
      <c r="G19" s="7"/>
      <c r="H19" s="7"/>
      <c r="I19" s="25"/>
      <c r="J19" s="25"/>
      <c r="K19" s="6" t="s">
        <v>43</v>
      </c>
      <c r="L19" s="6"/>
      <c r="M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18.910000</v>
      </c>
      <c r="N19" s="26"/>
    </row>
    <row r="22" spans="1:14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 t="s">
        <v>46</v>
      </c>
      <c r="K22" s="27"/>
      <c r="L22" s="27"/>
      <c r="M22" s="27"/>
      <c r="N22" s="27" t="s">
        <v>47</v>
      </c>
    </row>
    <row r="23" spans="1:14" ht="12.00" thickBot="1" customHeight="1">
      <c r="A23" s="28" t="s">
        <v>48</v>
      </c>
      <c r="B23" s="28"/>
      <c r="C23" s="28"/>
      <c r="D23" s="28"/>
      <c r="E23" s="28"/>
      <c r="F23" s="28"/>
      <c r="G23" s="29">
        <v>162008.000000</v>
      </c>
      <c r="H23" s="29"/>
      <c r="I23" s="29"/>
      <c r="J23" s="29">
        <v>162010.000000</v>
      </c>
      <c r="K23" s="29"/>
      <c r="L23" s="29"/>
      <c r="M23" s="29"/>
      <c r="N23" s="29">
        <v>3.000000</v>
      </c>
    </row>
    <row r="24" spans="1:14" ht="21.60" thickBot="1" customHeight="1">
      <c r="A24" s="30" t="s">
        <v>49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A19:H19"/>
    <mergeCell ref="I19:J19"/>
    <mergeCell ref="K19:L19"/>
    <mergeCell ref="M19:N19"/>
    <mergeCell ref="A22:F22"/>
    <mergeCell ref="G22:I22"/>
    <mergeCell ref="J22:M22"/>
    <mergeCell ref="A23:F23"/>
    <mergeCell ref="G23:I24"/>
    <mergeCell ref="J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