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<sst xmlns="http://schemas.openxmlformats.org/spreadsheetml/2006/main" count="53" uniqueCount="53">
  <si>
    <t xml:space="preserve"/>
  </si>
  <si>
    <t xml:space="preserve">QAF021</t>
  </si>
  <si>
    <t xml:space="preserve">m</t>
  </si>
  <si>
    <t xml:space="preserve">Encontro da cuberta con paramento vertical, impermeabilización mediante láminas de poliolefinas.</t>
  </si>
  <si>
    <r>
      <rPr>
        <sz val="7.80"/>
        <color rgb="FF000000"/>
        <rFont val="Arial"/>
        <family val="2"/>
      </rPr>
      <t xml:space="preserve">Encontro de paramento vertical con </t>
    </r>
    <r>
      <rPr>
        <b/>
        <sz val="7.80"/>
        <color rgb="FF000000"/>
        <rFont val="Arial"/>
        <family val="2"/>
      </rPr>
      <t xml:space="preserve">cuberta plana transitable, non ventilada, con solado fixo, tipo convencional</t>
    </r>
    <r>
      <rPr>
        <sz val="7.80"/>
        <color rgb="FF000000"/>
        <rFont val="Arial"/>
        <family val="2"/>
      </rPr>
      <t xml:space="preserve">; </t>
    </r>
    <r>
      <rPr>
        <b/>
        <sz val="7.80"/>
        <color rgb="FF000000"/>
        <rFont val="Arial"/>
        <family val="2"/>
      </rPr>
      <t xml:space="preserve">mediante recúo perimetral, para la protección de la impermeabilización formada por</t>
    </r>
    <r>
      <rPr>
        <sz val="7.80"/>
        <color rgb="FF000000"/>
        <rFont val="Arial"/>
        <family val="2"/>
      </rPr>
      <t xml:space="preserve">: </t>
    </r>
    <r>
      <rPr>
        <b/>
        <sz val="7.80"/>
        <color rgb="FF000000"/>
        <rFont val="Arial"/>
        <family val="2"/>
      </rPr>
      <t xml:space="preserve">banda de terminación con lámina impermeabilizante flexible tipo EVAC, de 50 cm de ancho</t>
    </r>
    <r>
      <rPr>
        <sz val="7.80"/>
        <color rgb="FF000000"/>
        <rFont val="Arial"/>
        <family val="2"/>
      </rPr>
      <t xml:space="preserve"> fijada al soporte en toda su superficie con </t>
    </r>
    <r>
      <rPr>
        <b/>
        <sz val="7.80"/>
        <color rgb="FF000000"/>
        <rFont val="Arial"/>
        <family val="2"/>
      </rPr>
      <t xml:space="preserve">adhesivo cementoso mellorado C2 E</t>
    </r>
    <r>
      <rPr>
        <sz val="7.80"/>
        <color rgb="FF000000"/>
        <rFont val="Arial"/>
        <family val="2"/>
      </rPr>
      <t xml:space="preserve">; </t>
    </r>
    <r>
      <rPr>
        <b/>
        <sz val="7.80"/>
        <color rgb="FF000000"/>
        <rFont val="Arial"/>
        <family val="2"/>
      </rPr>
      <t xml:space="preserve">revistiendo el encuentro con rodapés de gres rústico 4/3/-/E, de 7 cm, 3 €/m colocados con xunta aberta (separación entre 3 e 15 mm), en capa fina con adhesivo cementoso normal, C1, gris e rexuntados con morteiro de xuntas cementoso con resistencia elevada á abrasión e absorción de auga reducida, CG2, para xunta aberta (entre 3 e 15 mm), con a mesma tonalidade das pezas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</si>
  <si>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</si>
  <si>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</si>
  <si>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</si>
  <si>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</si>
  <si>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</si>
  <si>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</si>
  <si>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</si>
  <si>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</si>
  <si>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</si>
  <si>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mt15rev041b</t>
  </si>
  <si>
    <t xml:space="preserve">m</t>
  </si>
  <si>
    <t xml:space="preserve">Banda de reforzo para lámina impermeabilizante flexible tipo EVAC, de 50 cm de ancho, composta de unha dobre folla de poliolefina termoplástica con acetato de vinil etileno, con ambas as dúas caras revestidas de fibras de poliéster non tecidas, de 0,8 mm de espesor e 600 g/m².</t>
  </si>
  <si>
    <t xml:space="preserve">mt09mor010b</t>
  </si>
  <si>
    <t xml:space="preserve">m³</t>
  </si>
  <si>
    <t xml:space="preserve">Morteiro de cemento CEM II/B-P 32,5 N tipo M-2,5, confecionado na obra con 200 kg/m³ de cemento e unha proporción en volume 1/8.</t>
  </si>
  <si>
    <t xml:space="preserve">mt09mcr021g</t>
  </si>
  <si>
    <t xml:space="preserve">kg</t>
  </si>
  <si>
    <t xml:space="preserve">Adhesivo cementoso normal, C1, segundo UNE-EN 12004, cor gris.</t>
  </si>
  <si>
    <t xml:space="preserve">mt18rcr010a300</t>
  </si>
  <si>
    <t xml:space="preserve">m</t>
  </si>
  <si>
    <t xml:space="preserve">Rodapé cerámico de gres rústico, 7 cm, 3,00€/m.</t>
  </si>
  <si>
    <t xml:space="preserve">mt09mcr070a</t>
  </si>
  <si>
    <t xml:space="preserve">kg</t>
  </si>
  <si>
    <t xml:space="preserve">Morteiro de juntas cementoso con resistencia elevada á abrasión e absorción de auga reducida, CG2, para xunta aberta entre 3 e 15 mm, segundo UNE-EN 13888.</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</si>
  <si>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</si>
  <si>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</si>
  <si>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</si>
  <si>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</si>
  <si>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</si>
  <si>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</si>
  <si>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mo021</t>
  </si>
  <si>
    <t xml:space="preserve">h</t>
  </si>
  <si>
    <t xml:space="preserve">Oficial 1ª solador.</t>
  </si>
  <si>
    <t xml:space="preserve">%</t>
  </si>
  <si>
    <t xml:space="preserve">Medios auxiliares</t>
  </si>
  <si>
    <t xml:space="preserve">%</t>
  </si>
  <si>
    <t xml:space="preserve">Costes indirectos</t>
  </si>
  <si>
    <t xml:space="preserve">Custo de mantemento decenal: 8,92€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</si>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</sst>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3.79" customWidth="1"/>
    <col min="4" max="4" width="19.96" customWidth="1"/>
    <col min="5" max="5" width="34.53" customWidth="1"/>
    <col min="6" max="6" width="5.68" customWidth="1"/>
    <col min="7" max="7" width="8.31" customWidth="1"/>
    <col min="8" max="8" width="1.75" customWidth="1"/>
    <col min="9" max="9" width="3.06" customWidth="1"/>
    <col min="10" max="10" width="3.35" customWidth="1"/>
    <col min="11" max="11" width="5.83" customWidth="1"/>
    <col min="12" max="12" width="1.31"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60.0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1.200000</v>
      </c>
      <c r="J8" s="14"/>
      <c r="K8" s="16">
        <v>0.700000</v>
      </c>
      <c r="L8" s="16"/>
      <c r="M8" s="16">
        <f ca="1">ROUND(INDIRECT(ADDRESS(ROW()+(0), COLUMN()+(-4), 1))*INDIRECT(ADDRESS(ROW()+(0), COLUMN()+(-2), 1)), 2)</f>
        <v>0.840000</v>
      </c>
      <c r="N8" s="16"/>
    </row>
    <row r="9" spans="1:14" ht="40.80" thickBot="1" customHeight="1">
      <c r="A9" s="17" t="s">
        <v>14</v>
      </c>
      <c r="B9" s="18" t="s">
        <v>15</v>
      </c>
      <c r="C9" s="17" t="s">
        <v>16</v>
      </c>
      <c r="D9" s="17"/>
      <c r="E9" s="17"/>
      <c r="F9" s="17"/>
      <c r="G9" s="17"/>
      <c r="H9" s="17"/>
      <c r="I9" s="19">
        <v>1.150000</v>
      </c>
      <c r="J9" s="19"/>
      <c r="K9" s="20">
        <v>10.460000</v>
      </c>
      <c r="L9" s="20"/>
      <c r="M9" s="20">
        <f ca="1">ROUND(INDIRECT(ADDRESS(ROW()+(0), COLUMN()+(-4), 1))*INDIRECT(ADDRESS(ROW()+(0), COLUMN()+(-2), 1)), 2)</f>
        <v>12.030000</v>
      </c>
      <c r="N9" s="20"/>
    </row>
    <row r="10" spans="1:14" ht="21.60" thickBot="1" customHeight="1">
      <c r="A10" s="17" t="s">
        <v>17</v>
      </c>
      <c r="B10" s="18" t="s">
        <v>18</v>
      </c>
      <c r="C10" s="17" t="s">
        <v>19</v>
      </c>
      <c r="D10" s="17"/>
      <c r="E10" s="17"/>
      <c r="F10" s="17"/>
      <c r="G10" s="17"/>
      <c r="H10" s="17"/>
      <c r="I10" s="19">
        <v>0.012000</v>
      </c>
      <c r="J10" s="19"/>
      <c r="K10" s="20">
        <v>105.300000</v>
      </c>
      <c r="L10" s="20"/>
      <c r="M10" s="20">
        <f ca="1">ROUND(INDIRECT(ADDRESS(ROW()+(0), COLUMN()+(-4), 1))*INDIRECT(ADDRESS(ROW()+(0), COLUMN()+(-2), 1)), 2)</f>
        <v>1.260000</v>
      </c>
      <c r="N10" s="20"/>
    </row>
    <row r="11" spans="1:14" ht="12.00" thickBot="1" customHeight="1">
      <c r="A11" s="17" t="s">
        <v>20</v>
      </c>
      <c r="B11" s="18" t="s">
        <v>21</v>
      </c>
      <c r="C11" s="17" t="s">
        <v>22</v>
      </c>
      <c r="D11" s="17"/>
      <c r="E11" s="17"/>
      <c r="F11" s="17"/>
      <c r="G11" s="17"/>
      <c r="H11" s="17"/>
      <c r="I11" s="19">
        <v>0.240000</v>
      </c>
      <c r="J11" s="19"/>
      <c r="K11" s="20">
        <v>0.350000</v>
      </c>
      <c r="L11" s="20"/>
      <c r="M11" s="20">
        <f ca="1">ROUND(INDIRECT(ADDRESS(ROW()+(0), COLUMN()+(-4), 1))*INDIRECT(ADDRESS(ROW()+(0), COLUMN()+(-2), 1)), 2)</f>
        <v>0.080000</v>
      </c>
      <c r="N11" s="20"/>
    </row>
    <row r="12" spans="1:14" ht="12.00" thickBot="1" customHeight="1">
      <c r="A12" s="17" t="s">
        <v>23</v>
      </c>
      <c r="B12" s="18" t="s">
        <v>24</v>
      </c>
      <c r="C12" s="17" t="s">
        <v>25</v>
      </c>
      <c r="D12" s="17"/>
      <c r="E12" s="17"/>
      <c r="F12" s="17"/>
      <c r="G12" s="17"/>
      <c r="H12" s="17"/>
      <c r="I12" s="19">
        <v>1.050000</v>
      </c>
      <c r="J12" s="19"/>
      <c r="K12" s="20">
        <v>3.000000</v>
      </c>
      <c r="L12" s="20"/>
      <c r="M12" s="20">
        <f ca="1">ROUND(INDIRECT(ADDRESS(ROW()+(0), COLUMN()+(-4), 1))*INDIRECT(ADDRESS(ROW()+(0), COLUMN()+(-2), 1)), 2)</f>
        <v>3.150000</v>
      </c>
      <c r="N12" s="20"/>
    </row>
    <row r="13" spans="1:14" ht="21.60" thickBot="1" customHeight="1">
      <c r="A13" s="17" t="s">
        <v>26</v>
      </c>
      <c r="B13" s="18" t="s">
        <v>27</v>
      </c>
      <c r="C13" s="17" t="s">
        <v>28</v>
      </c>
      <c r="D13" s="17"/>
      <c r="E13" s="17"/>
      <c r="F13" s="17"/>
      <c r="G13" s="17"/>
      <c r="H13" s="17"/>
      <c r="I13" s="19">
        <v>0.024000</v>
      </c>
      <c r="J13" s="19"/>
      <c r="K13" s="20">
        <v>0.990000</v>
      </c>
      <c r="L13" s="20"/>
      <c r="M13" s="20">
        <f ca="1">ROUND(INDIRECT(ADDRESS(ROW()+(0), COLUMN()+(-4), 1))*INDIRECT(ADDRESS(ROW()+(0), COLUMN()+(-2), 1)), 2)</f>
        <v>0.020000</v>
      </c>
      <c r="N13" s="20"/>
    </row>
    <row r="14" spans="1:14" ht="12.00" thickBot="1" customHeight="1">
      <c r="A14" s="17" t="s">
        <v>29</v>
      </c>
      <c r="B14" s="18" t="s">
        <v>30</v>
      </c>
      <c r="C14" s="17" t="s">
        <v>31</v>
      </c>
      <c r="D14" s="17"/>
      <c r="E14" s="17"/>
      <c r="F14" s="17"/>
      <c r="G14" s="17"/>
      <c r="H14" s="17"/>
      <c r="I14" s="19">
        <v>0.118000</v>
      </c>
      <c r="J14" s="19"/>
      <c r="K14" s="20">
        <v>15.280000</v>
      </c>
      <c r="L14" s="20"/>
      <c r="M14" s="20">
        <f ca="1">ROUND(INDIRECT(ADDRESS(ROW()+(0), COLUMN()+(-4), 1))*INDIRECT(ADDRESS(ROW()+(0), COLUMN()+(-2), 1)), 2)</f>
        <v>1.800000</v>
      </c>
      <c r="N14" s="20"/>
    </row>
    <row r="15" spans="1:14" ht="12.00" thickBot="1" customHeight="1">
      <c r="A15" s="17" t="s">
        <v>32</v>
      </c>
      <c r="B15" s="18" t="s">
        <v>33</v>
      </c>
      <c r="C15" s="17" t="s">
        <v>34</v>
      </c>
      <c r="D15" s="17"/>
      <c r="E15" s="17"/>
      <c r="F15" s="17"/>
      <c r="G15" s="17"/>
      <c r="H15" s="17"/>
      <c r="I15" s="19">
        <v>0.118000</v>
      </c>
      <c r="J15" s="19"/>
      <c r="K15" s="20">
        <v>14.650000</v>
      </c>
      <c r="L15" s="20"/>
      <c r="M15" s="20">
        <f ca="1">ROUND(INDIRECT(ADDRESS(ROW()+(0), COLUMN()+(-4), 1))*INDIRECT(ADDRESS(ROW()+(0), COLUMN()+(-2), 1)), 2)</f>
        <v>1.730000</v>
      </c>
      <c r="N15" s="20"/>
    </row>
    <row r="16" spans="1:14" ht="12.00" thickBot="1" customHeight="1">
      <c r="A16" s="17" t="s">
        <v>35</v>
      </c>
      <c r="B16" s="21" t="s">
        <v>36</v>
      </c>
      <c r="C16" s="22" t="s">
        <v>37</v>
      </c>
      <c r="D16" s="22"/>
      <c r="E16" s="22"/>
      <c r="F16" s="22"/>
      <c r="G16" s="22"/>
      <c r="H16" s="22"/>
      <c r="I16" s="23">
        <v>0.219000</v>
      </c>
      <c r="J16" s="23"/>
      <c r="K16" s="24">
        <v>15.280000</v>
      </c>
      <c r="L16" s="24"/>
      <c r="M16" s="24">
        <f ca="1">ROUND(INDIRECT(ADDRESS(ROW()+(0), COLUMN()+(-4), 1))*INDIRECT(ADDRESS(ROW()+(0), COLUMN()+(-2), 1)), 2)</f>
        <v>3.350000</v>
      </c>
      <c r="N16" s="24"/>
    </row>
    <row r="17" spans="1:14" ht="12.00" thickBot="1" customHeight="1">
      <c r="A17" s="17"/>
      <c r="B17" s="12" t="s">
        <v>38</v>
      </c>
      <c r="C17" s="10" t="s">
        <v>39</v>
      </c>
      <c r="D17" s="10"/>
      <c r="E17" s="10"/>
      <c r="F17" s="10"/>
      <c r="G17" s="10"/>
      <c r="H17" s="10"/>
      <c r="I17" s="14">
        <v>2.000000</v>
      </c>
      <c r="J17" s="14"/>
      <c r="K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24.260000</v>
      </c>
      <c r="L17" s="16"/>
      <c r="M17" s="16">
        <f ca="1">ROUND(INDIRECT(ADDRESS(ROW()+(0), COLUMN()+(-4), 1))*INDIRECT(ADDRESS(ROW()+(0), COLUMN()+(-2), 1))/100, 2)</f>
        <v>0.490000</v>
      </c>
      <c r="N17" s="16"/>
    </row>
    <row r="18" spans="1:14" ht="12.00" thickBot="1" customHeight="1">
      <c r="A18" s="22"/>
      <c r="B18" s="21" t="s">
        <v>40</v>
      </c>
      <c r="C18" s="22" t="s">
        <v>41</v>
      </c>
      <c r="D18" s="22"/>
      <c r="E18" s="22"/>
      <c r="F18" s="22"/>
      <c r="G18" s="22"/>
      <c r="H18" s="22"/>
      <c r="I18" s="23">
        <v>3.000000</v>
      </c>
      <c r="J18" s="23"/>
      <c r="K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24.750000</v>
      </c>
      <c r="L18" s="24"/>
      <c r="M18" s="24">
        <f ca="1">ROUND(INDIRECT(ADDRESS(ROW()+(0), COLUMN()+(-4), 1))*INDIRECT(ADDRESS(ROW()+(0), COLUMN()+(-2), 1))/100, 2)</f>
        <v>0.740000</v>
      </c>
      <c r="N18" s="24"/>
    </row>
    <row r="19" spans="1:14" ht="12.00" thickBot="1" customHeight="1">
      <c r="A19" s="6" t="s">
        <v>42</v>
      </c>
      <c r="B19" s="7"/>
      <c r="C19" s="7"/>
      <c r="D19" s="7"/>
      <c r="E19" s="7"/>
      <c r="F19" s="7"/>
      <c r="G19" s="7"/>
      <c r="H19" s="7"/>
      <c r="I19" s="25"/>
      <c r="J19" s="25"/>
      <c r="K19" s="6" t="s">
        <v>43</v>
      </c>
      <c r="L19" s="6"/>
      <c r="M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25.490000</v>
      </c>
      <c r="N19" s="26"/>
    </row>
    <row r="22" spans="1:14" ht="21.60" thickBot="1" customHeight="1">
      <c r="A22" s="27" t="s">
        <v>44</v>
      </c>
      <c r="B22" s="27"/>
      <c r="C22" s="27"/>
      <c r="D22" s="27"/>
      <c r="E22" s="27"/>
      <c r="F22" s="27"/>
      <c r="G22" s="27" t="s">
        <v>45</v>
      </c>
      <c r="H22" s="27"/>
      <c r="I22" s="27"/>
      <c r="J22" s="27" t="s">
        <v>46</v>
      </c>
      <c r="K22" s="27"/>
      <c r="L22" s="27"/>
      <c r="M22" s="27"/>
      <c r="N22" s="27" t="s">
        <v>47</v>
      </c>
    </row>
    <row r="23" spans="1:14" ht="12.00" thickBot="1" customHeight="1">
      <c r="A23" s="28" t="s">
        <v>48</v>
      </c>
      <c r="B23" s="28"/>
      <c r="C23" s="28"/>
      <c r="D23" s="28"/>
      <c r="E23" s="28"/>
      <c r="F23" s="28"/>
      <c r="G23" s="29">
        <v>162008.000000</v>
      </c>
      <c r="H23" s="29"/>
      <c r="I23" s="29"/>
      <c r="J23" s="29">
        <v>162010.000000</v>
      </c>
      <c r="K23" s="29"/>
      <c r="L23" s="29"/>
      <c r="M23" s="29"/>
      <c r="N23" s="29">
        <v>3.000000</v>
      </c>
    </row>
    <row r="24" spans="1:14" ht="21.60" thickBot="1" customHeight="1">
      <c r="A24" s="30" t="s">
        <v>49</v>
      </c>
      <c r="B24" s="30"/>
      <c r="C24" s="30"/>
      <c r="D24" s="30"/>
      <c r="E24" s="30"/>
      <c r="F24" s="30"/>
      <c r="G24" s="31"/>
      <c r="H24" s="31"/>
      <c r="I24" s="31"/>
      <c r="J24" s="31"/>
      <c r="K24" s="31"/>
      <c r="L24" s="31"/>
      <c r="M24" s="31"/>
      <c r="N24" s="31"/>
    </row>
    <row r="27" spans="1:1" ht="11.40" thickBot="1" customHeight="1">
      <c r="A27" s="1" t="s">
        <v>50</v>
      </c>
      <c r="B27" s="1"/>
      <c r="C27" s="1"/>
      <c r="D27" s="1"/>
      <c r="E27" s="1"/>
      <c r="F27" s="1"/>
      <c r="G27" s="1"/>
      <c r="H27" s="1"/>
      <c r="I27" s="1"/>
      <c r="J27" s="1"/>
      <c r="K27" s="1"/>
      <c r="L27" s="1"/>
      <c r="M27" s="1"/>
      <c r="N27" s="1"/>
    </row>
    <row r="28" spans="1:1" ht="11.40" thickBot="1" customHeight="1">
      <c r="A28" s="1" t="s">
        <v>51</v>
      </c>
      <c r="B28" s="1"/>
      <c r="C28" s="1"/>
      <c r="D28" s="1"/>
      <c r="E28" s="1"/>
      <c r="F28" s="1"/>
      <c r="G28" s="1"/>
      <c r="H28" s="1"/>
      <c r="I28" s="1"/>
      <c r="J28" s="1"/>
      <c r="K28" s="1"/>
      <c r="L28" s="1"/>
      <c r="M28" s="1"/>
      <c r="N28" s="1"/>
    </row>
    <row r="29" spans="1:1" ht="11.40" thickBot="1" customHeight="1">
      <c r="A29" s="1" t="s">
        <v>52</v>
      </c>
      <c r="B29" s="1"/>
      <c r="C29" s="1"/>
      <c r="D29" s="1"/>
      <c r="E29" s="1"/>
      <c r="F29" s="1"/>
      <c r="G29" s="1"/>
      <c r="H29" s="1"/>
      <c r="I29" s="1"/>
      <c r="J29" s="1"/>
      <c r="K29" s="1"/>
      <c r="L29" s="1"/>
      <c r="M29" s="1"/>
      <c r="N29" s="1"/>
    </row>
  </sheetData>
  <mergeCells count="69">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A19:H19"/>
    <mergeCell ref="I19:J19"/>
    <mergeCell ref="K19:L19"/>
    <mergeCell ref="M19:N19"/>
    <mergeCell ref="A22:F22"/>
    <mergeCell ref="G22:I22"/>
    <mergeCell ref="J22:M22"/>
    <mergeCell ref="A23:F23"/>
    <mergeCell ref="G23:I24"/>
    <mergeCell ref="J23:M24"/>
    <mergeCell ref="N23:N24"/>
    <mergeCell ref="A24:F24"/>
    <mergeCell ref="A27:N27"/>
    <mergeCell ref="A28:N28"/>
    <mergeCell ref="A29:N29"/>
  </mergeCells>
  <pageMargins left="0.620079" right="0.472441" top="0.472441" bottom="0.472441" header="0.0" footer="0.0"/>
  <pageSetup paperSize="9" orientation="portrait"/>
  <rowBreaks count="0" manualBreakCount="0">
    </rowBreaks>
</worksheet>
</file>