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<sst xmlns="http://schemas.openxmlformats.org/spreadsheetml/2006/main" count="59" uniqueCount="59">
  <si>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</si>
  <si>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QAF020</t>
  </si>
  <si>
    <t xml:space="preserve">m</t>
  </si>
  <si>
    <t xml:space="preserve">Encontro da cuberta con paramento vertical, impermeabilización mediante láminas asfálticas.</t>
  </si>
  <si>
    <r>
      <rPr>
        <sz val="7.80"/>
        <color rgb="FF000000"/>
        <rFont val="Arial"/>
        <family val="2"/>
      </rPr>
      <t xml:space="preserve">Encuentro de paramento vertical con </t>
    </r>
    <r>
      <rPr>
        <b/>
        <sz val="7.80"/>
        <color rgb="FF000000"/>
        <rFont val="Arial"/>
        <family val="2"/>
      </rPr>
      <t xml:space="preserve">cuberta plana transitable, non ventilada, con solado fixo, tipo convencional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mediante recúo perimetral, para la protección de la impermeabilización formada por</t>
    </r>
    <r>
      <rPr>
        <sz val="7.80"/>
        <color rgb="FF000000"/>
        <rFont val="Arial"/>
        <family val="2"/>
      </rPr>
      <t xml:space="preserve">: </t>
    </r>
    <r>
      <rPr>
        <b/>
        <sz val="7.80"/>
        <color rgb="FF000000"/>
        <rFont val="Arial"/>
        <family val="2"/>
      </rPr>
      <t xml:space="preserve">banda de reforzo de 33 cm de ancho, de lámina de betún modificado con elastómero SBS, LBM(SBS)-30/FP (140)</t>
    </r>
    <r>
      <rPr>
        <sz val="7.80"/>
        <color rgb="FF000000"/>
        <rFont val="Arial"/>
        <family val="2"/>
      </rPr>
      <t xml:space="preserve">, colocada sobre o soporte previamente imprimado con </t>
    </r>
    <r>
      <rPr>
        <b/>
        <sz val="7.80"/>
        <color rgb="FF000000"/>
        <rFont val="Arial"/>
        <family val="2"/>
      </rPr>
      <t xml:space="preserve">imprimación asfáltica, tipo EA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banda de terminación de 50 cm de desenrolo con lámina de betún modificado con elastómero SBS, LBM(SBS)-40/FP (140)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revistiendo el encuentro con rodapés de gres rústico 4/3/-/E, de 7 cm, 3 €/m colocados con xunta aberta (separación entre 3 e 15 mm), en capa fina con adhesivo cementoso normal, C1, gris e rexuntados con morteiro de xuntas cementoso con resistencia elevada á abrasión e absorción de auga reducida, CG2, para xunta aberta (entre 3 e 15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</si>
  <si>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</si>
  <si>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</si>
  <si>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</si>
  <si>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</si>
  <si>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</si>
  <si>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</si>
  <si>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mt14iea020a</t>
  </si>
  <si>
    <t xml:space="preserve">kg</t>
  </si>
  <si>
    <t xml:space="preserve">Imprimación asfáltica, tipo EA, UNE 104231.</t>
  </si>
  <si>
    <t xml:space="preserve">mt14lba010b</t>
  </si>
  <si>
    <t xml:space="preserve">m²</t>
  </si>
  <si>
    <t xml:space="preserve">Lámina de betún modificado con elastómero SBS, UNE-EN 13707, LBM(SBS)-30/FP (140), con armadura de feltro de poliéster non tecido de 160 g/m², de superficie non protexida.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</si>
  <si>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</si>
  <si>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</si>
  <si>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</si>
  <si>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</si>
  <si>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</si>
  <si>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</si>
  <si>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mt18rcr010a300</t>
  </si>
  <si>
    <t xml:space="preserve">m</t>
  </si>
  <si>
    <t xml:space="preserve">Rodapé cerámico de gres rústico, 7 cm, 3,00€/m.</t>
  </si>
  <si>
    <t xml:space="preserve">mt09mcr021g</t>
  </si>
  <si>
    <t xml:space="preserve">kg</t>
  </si>
  <si>
    <t xml:space="preserve">Adhesivo cementoso normal, C1, segundo UNE-EN 12004, cor gris.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</si>
  <si>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</si>
  <si>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</si>
  <si>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</si>
  <si>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</si>
  <si>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</si>
  <si>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</si>
  <si>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</si>
  <si>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</si>
  <si>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</si>
  <si>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</si>
  <si>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</si>
  <si>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</si>
  <si>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</si>
  <si>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</si>
  <si>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</si>
  <si>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</si>
  <si>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7,97€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</si>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</sst>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3.79" customWidth="1"/>
    <col min="4" max="4" width="19.96" customWidth="1"/>
    <col min="5" max="5" width="34.53" customWidth="1"/>
    <col min="6" max="6" width="5.68" customWidth="1"/>
    <col min="7" max="7" width="8.31" customWidth="1"/>
    <col min="8" max="8" width="1.75" customWidth="1"/>
    <col min="9" max="9" width="3.06" customWidth="1"/>
    <col min="10" max="10" width="3.35" customWidth="1"/>
    <col min="11" max="11" width="5.83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0.099000</v>
      </c>
      <c r="J8" s="14"/>
      <c r="K8" s="16">
        <v>1.280000</v>
      </c>
      <c r="L8" s="16"/>
      <c r="M8" s="16">
        <f ca="1">ROUND(INDIRECT(ADDRESS(ROW()+(0), COLUMN()+(-4), 1))*INDIRECT(ADDRESS(ROW()+(0), COLUMN()+(-2), 1)), 2)</f>
        <v>0.130000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0.347000</v>
      </c>
      <c r="J9" s="19"/>
      <c r="K9" s="20">
        <v>7.910000</v>
      </c>
      <c r="L9" s="20"/>
      <c r="M9" s="20">
        <f ca="1">ROUND(INDIRECT(ADDRESS(ROW()+(0), COLUMN()+(-4), 1))*INDIRECT(ADDRESS(ROW()+(0), COLUMN()+(-2), 1)), 2)</f>
        <v>2.740000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9.150000</v>
      </c>
      <c r="L10" s="20"/>
      <c r="M10" s="20">
        <f ca="1">ROUND(INDIRECT(ADDRESS(ROW()+(0), COLUMN()+(-4), 1))*INDIRECT(ADDRESS(ROW()+(0), COLUMN()+(-2), 1)), 2)</f>
        <v>4.580000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0.012000</v>
      </c>
      <c r="J11" s="19"/>
      <c r="K11" s="20">
        <v>105.300000</v>
      </c>
      <c r="L11" s="20"/>
      <c r="M11" s="20">
        <f ca="1">ROUND(INDIRECT(ADDRESS(ROW()+(0), COLUMN()+(-4), 1))*INDIRECT(ADDRESS(ROW()+(0), COLUMN()+(-2), 1)), 2)</f>
        <v>1.260000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1.050000</v>
      </c>
      <c r="J12" s="19"/>
      <c r="K12" s="20">
        <v>3.000000</v>
      </c>
      <c r="L12" s="20"/>
      <c r="M12" s="20">
        <f ca="1">ROUND(INDIRECT(ADDRESS(ROW()+(0), COLUMN()+(-4), 1))*INDIRECT(ADDRESS(ROW()+(0), COLUMN()+(-2), 1)), 2)</f>
        <v>3.150000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0.240000</v>
      </c>
      <c r="J13" s="19"/>
      <c r="K13" s="20">
        <v>0.350000</v>
      </c>
      <c r="L13" s="20"/>
      <c r="M13" s="20">
        <f ca="1">ROUND(INDIRECT(ADDRESS(ROW()+(0), COLUMN()+(-4), 1))*INDIRECT(ADDRESS(ROW()+(0), COLUMN()+(-2), 1)), 2)</f>
        <v>0.080000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0.024000</v>
      </c>
      <c r="J14" s="19"/>
      <c r="K14" s="20">
        <v>0.990000</v>
      </c>
      <c r="L14" s="20"/>
      <c r="M14" s="20">
        <f ca="1">ROUND(INDIRECT(ADDRESS(ROW()+(0), COLUMN()+(-4), 1))*INDIRECT(ADDRESS(ROW()+(0), COLUMN()+(-2), 1)), 2)</f>
        <v>0.020000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0.213000</v>
      </c>
      <c r="J15" s="19"/>
      <c r="K15" s="20">
        <v>15.280000</v>
      </c>
      <c r="L15" s="20"/>
      <c r="M15" s="20">
        <f ca="1">ROUND(INDIRECT(ADDRESS(ROW()+(0), COLUMN()+(-4), 1))*INDIRECT(ADDRESS(ROW()+(0), COLUMN()+(-2), 1)), 2)</f>
        <v>3.250000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0.213000</v>
      </c>
      <c r="J16" s="19"/>
      <c r="K16" s="20">
        <v>14.650000</v>
      </c>
      <c r="L16" s="20"/>
      <c r="M16" s="20">
        <f ca="1">ROUND(INDIRECT(ADDRESS(ROW()+(0), COLUMN()+(-4), 1))*INDIRECT(ADDRESS(ROW()+(0), COLUMN()+(-2), 1)), 2)</f>
        <v>3.120000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2"/>
      <c r="I17" s="23">
        <v>0.219000</v>
      </c>
      <c r="J17" s="23"/>
      <c r="K17" s="24">
        <v>15.280000</v>
      </c>
      <c r="L17" s="24"/>
      <c r="M17" s="24">
        <f ca="1">ROUND(INDIRECT(ADDRESS(ROW()+(0), COLUMN()+(-4), 1))*INDIRECT(ADDRESS(ROW()+(0), COLUMN()+(-2), 1)), 2)</f>
        <v>3.350000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0"/>
      <c r="I18" s="14">
        <v>2.000000</v>
      </c>
      <c r="J18" s="14"/>
      <c r="K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21.680000</v>
      </c>
      <c r="L18" s="16"/>
      <c r="M18" s="16">
        <f ca="1">ROUND(INDIRECT(ADDRESS(ROW()+(0), COLUMN()+(-4), 1))*INDIRECT(ADDRESS(ROW()+(0), COLUMN()+(-2), 1))/100, 2)</f>
        <v>0.430000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2"/>
      <c r="I19" s="23">
        <v>3.000000</v>
      </c>
      <c r="J19" s="23"/>
      <c r="K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22.110000</v>
      </c>
      <c r="L19" s="24"/>
      <c r="M19" s="24">
        <f ca="1">ROUND(INDIRECT(ADDRESS(ROW()+(0), COLUMN()+(-4), 1))*INDIRECT(ADDRESS(ROW()+(0), COLUMN()+(-2), 1))/100, 2)</f>
        <v>0.660000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7"/>
      <c r="I20" s="25"/>
      <c r="J20" s="25"/>
      <c r="K20" s="6" t="s">
        <v>46</v>
      </c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22.770000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142010.000000</v>
      </c>
      <c r="H24" s="29"/>
      <c r="I24" s="29"/>
      <c r="J24" s="29">
        <v>1102010.000000</v>
      </c>
      <c r="K24" s="29"/>
      <c r="L24" s="29"/>
      <c r="M24" s="29"/>
      <c r="N24" s="29" t="s">
        <v>52</v>
      </c>
    </row>
    <row r="25" spans="1:14" ht="21.6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28" t="s">
        <v>54</v>
      </c>
      <c r="B26" s="28"/>
      <c r="C26" s="28"/>
      <c r="D26" s="28"/>
      <c r="E26" s="28"/>
      <c r="F26" s="28"/>
      <c r="G26" s="29">
        <v>162008.000000</v>
      </c>
      <c r="H26" s="29"/>
      <c r="I26" s="29"/>
      <c r="J26" s="29">
        <v>162010.000000</v>
      </c>
      <c r="K26" s="29"/>
      <c r="L26" s="29"/>
      <c r="M26" s="29"/>
      <c r="N26" s="29">
        <v>3.000000</v>
      </c>
    </row>
    <row r="27" spans="1:14" ht="21.60" thickBot="1" customHeight="1">
      <c r="A27" s="30" t="s">
        <v>55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7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A20:H20"/>
    <mergeCell ref="I20:J20"/>
    <mergeCell ref="K20:L20"/>
    <mergeCell ref="M20:N20"/>
    <mergeCell ref="A23:F23"/>
    <mergeCell ref="G23:I23"/>
    <mergeCell ref="J23:M23"/>
    <mergeCell ref="A24:F24"/>
    <mergeCell ref="G24:I25"/>
    <mergeCell ref="J24:M25"/>
    <mergeCell ref="N24:N25"/>
    <mergeCell ref="A25:F25"/>
    <mergeCell ref="A26:F26"/>
    <mergeCell ref="G26:I27"/>
    <mergeCell ref="J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