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<sst xmlns="http://schemas.openxmlformats.org/spreadsheetml/2006/main" count="48" uniqueCount="48">
  <si>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</si>
  <si>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QAF010</t>
  </si>
  <si>
    <t xml:space="preserve">m</t>
  </si>
  <si>
    <t xml:space="preserve">Xunta de dilatación en cuberta, impermeabilización mediante láminas asfálticas.</t>
  </si>
  <si>
    <r>
      <rPr>
        <sz val="7.80"/>
        <color rgb="FF000000"/>
        <rFont val="Arial"/>
        <family val="2"/>
      </rPr>
      <t xml:space="preserve">Impermeabilización de xunta de dilatación en </t>
    </r>
    <r>
      <rPr>
        <b/>
        <sz val="7.80"/>
        <color rgb="FF000000"/>
        <rFont val="Arial"/>
        <family val="2"/>
      </rPr>
      <t xml:space="preserve">cuberta plana transitable, non ventilada, con solado fixo, tipo convencional</t>
    </r>
    <r>
      <rPr>
        <sz val="7.80"/>
        <color rgb="FF000000"/>
        <rFont val="Arial"/>
        <family val="2"/>
      </rPr>
      <t xml:space="preserve">, composta de: </t>
    </r>
    <r>
      <rPr>
        <b/>
        <sz val="7.80"/>
        <color rgb="FF000000"/>
        <rFont val="Arial"/>
        <family val="2"/>
      </rPr>
      <t xml:space="preserve">dos bandas de adherencia, de lámina de betún modificado con elastómero SBS, LBM(SBS)-30/FP (140), de 30 cm de ancho cada una, colocadas sobre el soporte, a cada lado de la junta</t>
    </r>
    <r>
      <rPr>
        <sz val="7.80"/>
        <color rgb="FF000000"/>
        <rFont val="Arial"/>
        <family val="2"/>
      </rPr>
      <t xml:space="preserve">, previamente imprimado con </t>
    </r>
    <r>
      <rPr>
        <b/>
        <sz val="7.80"/>
        <color rgb="FF000000"/>
        <rFont val="Arial"/>
        <family val="2"/>
      </rPr>
      <t xml:space="preserve">imprimación asfáltica, tipo EA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banda de reforzo de 33 cm de ancho, de lámina de betún modificado con elastómero SBS, LBM(SBS)-30/FP (140)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cordón de polietileno expandido de celda pechada, para recheo de xunta</t>
    </r>
    <r>
      <rPr>
        <sz val="7.80"/>
        <color rgb="FF000000"/>
        <rFont val="Arial"/>
        <family val="2"/>
      </rPr>
      <t xml:space="preserve">; e </t>
    </r>
    <r>
      <rPr>
        <b/>
        <sz val="7.80"/>
        <color rgb="FF000000"/>
        <rFont val="Arial"/>
        <family val="2"/>
      </rPr>
      <t xml:space="preserve">banda de terminación de lámina de betún modificado con elastómero SBS, LBM(SBS)-40/FP (140)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</si>
  <si>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</si>
  <si>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</si>
  <si>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</si>
  <si>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</si>
  <si>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</si>
  <si>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</si>
  <si>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mt14iea020a</t>
  </si>
  <si>
    <t xml:space="preserve">kg</t>
  </si>
  <si>
    <t xml:space="preserve">Imprimación asfáltica, tipo EA, UNE 104231.</t>
  </si>
  <si>
    <t xml:space="preserve">mt14lba010b</t>
  </si>
  <si>
    <t xml:space="preserve">m²</t>
  </si>
  <si>
    <t xml:space="preserve">Lámina de betún modificado con elastómero SBS, UNE-EN 13707, LBM(SBS)-30/FP (140), con armadura de feltro de poliéster non tecido de 160 g/m², de superficie non protexida.</t>
  </si>
  <si>
    <t xml:space="preserve">mt14lba010b</t>
  </si>
  <si>
    <t xml:space="preserve">m²</t>
  </si>
  <si>
    <t xml:space="preserve">Lámina de betún modificado con elastómero SBS, UNE-EN 13707, LBM(SBS)-30/FP (140), con armadura de feltro de poliéster non tecido de 160 g/m², de superficie non protexida.</t>
  </si>
  <si>
    <t xml:space="preserve">mt15sja030d</t>
  </si>
  <si>
    <t xml:space="preserve">m</t>
  </si>
  <si>
    <t xml:space="preserve">Fondo de xuntas para selado en cordóns de polietileno expandido, UNE 104233, de 30 mm de diámetro, para limita-la profundidade da xunta de dilatación.</t>
  </si>
  <si>
    <t xml:space="preserve">mt14lba010d</t>
  </si>
  <si>
    <t xml:space="preserve">m²</t>
  </si>
  <si>
    <t xml:space="preserve">Lámina de betún modificado con elastómero SBS, UNE-EN 13707, LBM(SBS)-40/FP (140), con armadura de feltro de poliéster non tecido de 150 g/m², de superficie non protexida.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</si>
  <si>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</si>
  <si>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</si>
  <si>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</si>
  <si>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</si>
  <si>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</si>
  <si>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</si>
  <si>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</si>
  <si>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</si>
  <si>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</si>
  <si>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</si>
  <si>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34,32€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</si>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</sst>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68" customWidth="1"/>
    <col min="4" max="4" width="19.96" customWidth="1"/>
    <col min="5" max="5" width="34.53" customWidth="1"/>
    <col min="6" max="6" width="5.68" customWidth="1"/>
    <col min="7" max="7" width="8.31" customWidth="1"/>
    <col min="8" max="8" width="2.77" customWidth="1"/>
    <col min="9" max="9" width="2.04" customWidth="1"/>
    <col min="10" max="10" width="4.37" customWidth="1"/>
    <col min="11" max="11" width="4.81" customWidth="1"/>
    <col min="12" max="12" width="1.3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0.180000</v>
      </c>
      <c r="J8" s="14"/>
      <c r="K8" s="16">
        <v>1.280000</v>
      </c>
      <c r="L8" s="16"/>
      <c r="M8" s="16">
        <f ca="1">ROUND(INDIRECT(ADDRESS(ROW()+(0), COLUMN()+(-4), 1))*INDIRECT(ADDRESS(ROW()+(0), COLUMN()+(-2), 1)), 2)</f>
        <v>0.230000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0.600000</v>
      </c>
      <c r="J9" s="19"/>
      <c r="K9" s="20">
        <v>7.910000</v>
      </c>
      <c r="L9" s="20"/>
      <c r="M9" s="20">
        <f ca="1">ROUND(INDIRECT(ADDRESS(ROW()+(0), COLUMN()+(-4), 1))*INDIRECT(ADDRESS(ROW()+(0), COLUMN()+(-2), 1)), 2)</f>
        <v>4.750000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0.347000</v>
      </c>
      <c r="J10" s="19"/>
      <c r="K10" s="20">
        <v>7.910000</v>
      </c>
      <c r="L10" s="20"/>
      <c r="M10" s="20">
        <f ca="1">ROUND(INDIRECT(ADDRESS(ROW()+(0), COLUMN()+(-4), 1))*INDIRECT(ADDRESS(ROW()+(0), COLUMN()+(-2), 1)), 2)</f>
        <v>2.740000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1.050000</v>
      </c>
      <c r="J11" s="19"/>
      <c r="K11" s="20">
        <v>0.370000</v>
      </c>
      <c r="L11" s="20"/>
      <c r="M11" s="20">
        <f ca="1">ROUND(INDIRECT(ADDRESS(ROW()+(0), COLUMN()+(-4), 1))*INDIRECT(ADDRESS(ROW()+(0), COLUMN()+(-2), 1)), 2)</f>
        <v>0.390000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0.500000</v>
      </c>
      <c r="J12" s="19"/>
      <c r="K12" s="20">
        <v>9.150000</v>
      </c>
      <c r="L12" s="20"/>
      <c r="M12" s="20">
        <f ca="1">ROUND(INDIRECT(ADDRESS(ROW()+(0), COLUMN()+(-4), 1))*INDIRECT(ADDRESS(ROW()+(0), COLUMN()+(-2), 1)), 2)</f>
        <v>4.580000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0.166000</v>
      </c>
      <c r="J13" s="19"/>
      <c r="K13" s="20">
        <v>15.280000</v>
      </c>
      <c r="L13" s="20"/>
      <c r="M13" s="20">
        <f ca="1">ROUND(INDIRECT(ADDRESS(ROW()+(0), COLUMN()+(-4), 1))*INDIRECT(ADDRESS(ROW()+(0), COLUMN()+(-2), 1)), 2)</f>
        <v>2.540000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2"/>
      <c r="I14" s="23">
        <v>0.166000</v>
      </c>
      <c r="J14" s="23"/>
      <c r="K14" s="24">
        <v>14.650000</v>
      </c>
      <c r="L14" s="24"/>
      <c r="M14" s="24">
        <f ca="1">ROUND(INDIRECT(ADDRESS(ROW()+(0), COLUMN()+(-4), 1))*INDIRECT(ADDRESS(ROW()+(0), COLUMN()+(-2), 1)), 2)</f>
        <v>2.430000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0"/>
      <c r="I15" s="14">
        <v>2.000000</v>
      </c>
      <c r="J15" s="14"/>
      <c r="K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17.660000</v>
      </c>
      <c r="L15" s="16"/>
      <c r="M15" s="16">
        <f ca="1">ROUND(INDIRECT(ADDRESS(ROW()+(0), COLUMN()+(-4), 1))*INDIRECT(ADDRESS(ROW()+(0), COLUMN()+(-2), 1))/100, 2)</f>
        <v>0.350000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2"/>
      <c r="I16" s="23">
        <v>3.000000</v>
      </c>
      <c r="J16" s="23"/>
      <c r="K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18.010000</v>
      </c>
      <c r="L16" s="24"/>
      <c r="M16" s="24">
        <f ca="1">ROUND(INDIRECT(ADDRESS(ROW()+(0), COLUMN()+(-4), 1))*INDIRECT(ADDRESS(ROW()+(0), COLUMN()+(-2), 1))/100, 2)</f>
        <v>0.540000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7"/>
      <c r="I17" s="25"/>
      <c r="J17" s="25"/>
      <c r="K17" s="6" t="s">
        <v>37</v>
      </c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18.550000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142010.000000</v>
      </c>
      <c r="H21" s="29"/>
      <c r="I21" s="29"/>
      <c r="J21" s="29">
        <v>1102010.000000</v>
      </c>
      <c r="K21" s="29"/>
      <c r="L21" s="29"/>
      <c r="M21" s="29"/>
      <c r="N21" s="29" t="s">
        <v>43</v>
      </c>
    </row>
    <row r="22" spans="1:14" ht="21.60" thickBot="1" customHeight="1">
      <c r="A22" s="30" t="s">
        <v>44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A17:H17"/>
    <mergeCell ref="I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