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<sst xmlns="http://schemas.openxmlformats.org/spreadsheetml/2006/main" count="72" uniqueCount="72">
  <si>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</si>
  <si>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QAD044</t>
  </si>
  <si>
    <t xml:space="preserve">m²</t>
  </si>
  <si>
    <t xml:space="preserve">Sistema de cuberta Deck con fixación mecánica "CHOVA", impermeabilización mediante láminas asfálticas.</t>
  </si>
  <si>
    <r>
      <rPr>
        <sz val="7.80"/>
        <color rgb="FF000000"/>
        <rFont val="Arial"/>
        <family val="2"/>
      </rPr>
      <t xml:space="preserve">Sistema de cuberta Deck con fixación mecánica, "CHOVA", tipo convencional, pendente do 1% ó 15%, composta de: </t>
    </r>
    <r>
      <rPr>
        <b/>
        <sz val="7.80"/>
        <color rgb="FF000000"/>
        <rFont val="Arial"/>
        <family val="2"/>
      </rPr>
      <t xml:space="preserve">soporte base: perfil nervado autoportante de chapa de aceiro galvanizado S 280 de 0,7 mm de espesor, acabado liso, con 3 nervios de 50 mm de altura separados 260 mm; illamento térmico: panel de lá de rocha hidrofugada, de alta densidade, LAROC N 150/4 "CHOVA", segundo UNE-EN 13162, de 40 mm de espesor; impermeabilización: monocapa con lámina de betún modificado con elastómero SBS, POLITABER COMBI FM 50/G "CHOVA", fixada mecánicamente ó soporte con 3 parafusos de aceiro cada m², de 65 mm de lonxitude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</si>
  <si>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</si>
  <si>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</si>
  <si>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</si>
  <si>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</si>
  <si>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</si>
  <si>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</si>
  <si>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mt13ccg200ac</t>
  </si>
  <si>
    <t xml:space="preserve">m²</t>
  </si>
  <si>
    <t xml:space="preserve">Perfil nervado autoportante de chapa de aceiro galvanizado S 280 de 0,7 mm de espesor, acabado liso, con 3 nervios de 50 mm de altura separados 260 mm, inercia 18 cm4 e masa superficial 5,5 kg/m², segundo UNE-EN 14782.</t>
  </si>
  <si>
    <t xml:space="preserve">mt16lrc020a</t>
  </si>
  <si>
    <t xml:space="preserve">m²</t>
  </si>
  <si>
    <t xml:space="preserve">Panel de lá de rocha hidrofugada, de alta densidade, LAROC N 150/4 "CHOVA", segundo UNE-EN 13162, de 40 mm de espesor, resistencia térmica 1,05 m²K/W, conductividade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</si>
  <si>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</si>
  <si>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</si>
  <si>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UNE-EN 13707, de 5 kg/m², con armadura de feltro de poliéster no tecido reforzado (para fixación mecánica) de 150 g/m², de superficie autoprotexida (protección mineral na cara exterior, cor pizarra gris e plástico antiadherente na cara interior).</t>
  </si>
  <si>
    <t xml:space="preserve">mt16aab010</t>
  </si>
  <si>
    <t xml:space="preserve">Ude</t>
  </si>
  <si>
    <t xml:space="preserve">Fixación mecánica dos paneis aislantes á chapa metálica (cubertas deck).</t>
  </si>
  <si>
    <t xml:space="preserve">mt14lga100a</t>
  </si>
  <si>
    <t xml:space="preserve">Ude</t>
  </si>
  <si>
    <t xml:space="preserve">Parafuso de aceiro EVDF ZBJ de 6 mm de diámetro e 65 mm de lonxitude, con tratamento anticorrosión, taco e arandela de reparto de 40x40 mm.</t>
  </si>
  <si>
    <t xml:space="preserve">mt14lbc100a</t>
  </si>
  <si>
    <t xml:space="preserve">m</t>
  </si>
  <si>
    <t xml:space="preserve">Banda de reforzo de betún modificado con elastómero SBS POLITABER Banda 33 "CHOVA", LBM - 30 - FP, UNE-EN 13707, de 33 cm de ancho, masa nominal 3 kg/m², con armadura de fibra de polipropileno de 160 g/m², acabada con film plástico en ambas as caras.</t>
  </si>
  <si>
    <t xml:space="preserve">mt15pac040</t>
  </si>
  <si>
    <t xml:space="preserve">m</t>
  </si>
  <si>
    <t xml:space="preserve">Perfil de chapa de aceiro galvanizado "CHOVA".</t>
  </si>
  <si>
    <t xml:space="preserve">mo046</t>
  </si>
  <si>
    <t xml:space="preserve">h</t>
  </si>
  <si>
    <t xml:space="preserve">Oficial 1ª montador de cerramientos industriales.</t>
  </si>
  <si>
    <t xml:space="preserve">mo089</t>
  </si>
  <si>
    <t xml:space="preserve">h</t>
  </si>
  <si>
    <t xml:space="preserve">Axudante montador de cerramientos industriales.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</si>
  <si>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</si>
  <si>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</si>
  <si>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</si>
  <si>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</si>
  <si>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</si>
  <si>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</si>
  <si>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</si>
  <si>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</si>
  <si>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</si>
  <si>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</si>
  <si>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</si>
  <si>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</si>
  <si>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</si>
  <si>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</si>
  <si>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</si>
  <si>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</si>
  <si>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20,75€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</si>
  <si>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</si>
  <si>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</si>
  <si>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</si>
  <si>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</si>
  <si>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</si>
  <si>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14782:2006</t>
  </si>
  <si>
    <t xml:space="preserve">3/4</t>
  </si>
  <si>
    <t xml:space="preserve">Láminas de metal autoportantes para cubiertas y revestimiento de paredes.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</si>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</sst>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3.93" customWidth="1"/>
    <col min="4" max="4" width="20.40" customWidth="1"/>
    <col min="5" max="5" width="34.53" customWidth="1"/>
    <col min="6" max="6" width="5.25" customWidth="1"/>
    <col min="7" max="7" width="8.60" customWidth="1"/>
    <col min="8" max="8" width="2.48" customWidth="1"/>
    <col min="9" max="9" width="2.04" customWidth="1"/>
    <col min="10" max="10" width="4.37" customWidth="1"/>
    <col min="11" max="11" width="4.95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8.340000</v>
      </c>
      <c r="L8" s="16"/>
      <c r="M8" s="16">
        <f ca="1">ROUND(INDIRECT(ADDRESS(ROW()+(0), COLUMN()+(-4), 1))*INDIRECT(ADDRESS(ROW()+(0), COLUMN()+(-2), 1)), 2)</f>
        <v>9.170000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13.160000</v>
      </c>
      <c r="L9" s="20"/>
      <c r="M9" s="20">
        <f ca="1">ROUND(INDIRECT(ADDRESS(ROW()+(0), COLUMN()+(-4), 1))*INDIRECT(ADDRESS(ROW()+(0), COLUMN()+(-2), 1)), 2)</f>
        <v>13.820000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1.100000</v>
      </c>
      <c r="J10" s="19"/>
      <c r="K10" s="20">
        <v>14.370000</v>
      </c>
      <c r="L10" s="20"/>
      <c r="M10" s="20">
        <f ca="1">ROUND(INDIRECT(ADDRESS(ROW()+(0), COLUMN()+(-4), 1))*INDIRECT(ADDRESS(ROW()+(0), COLUMN()+(-2), 1)), 2)</f>
        <v>15.810000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3.000000</v>
      </c>
      <c r="J11" s="19"/>
      <c r="K11" s="20">
        <v>0.160000</v>
      </c>
      <c r="L11" s="20"/>
      <c r="M11" s="20">
        <f ca="1">ROUND(INDIRECT(ADDRESS(ROW()+(0), COLUMN()+(-4), 1))*INDIRECT(ADDRESS(ROW()+(0), COLUMN()+(-2), 1)), 2)</f>
        <v>0.480000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3.000000</v>
      </c>
      <c r="J12" s="19"/>
      <c r="K12" s="20">
        <v>0.180000</v>
      </c>
      <c r="L12" s="20"/>
      <c r="M12" s="20">
        <f ca="1">ROUND(INDIRECT(ADDRESS(ROW()+(0), COLUMN()+(-4), 1))*INDIRECT(ADDRESS(ROW()+(0), COLUMN()+(-2), 1)), 2)</f>
        <v>0.540000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0.570000</v>
      </c>
      <c r="J13" s="19"/>
      <c r="K13" s="20">
        <v>3.610000</v>
      </c>
      <c r="L13" s="20"/>
      <c r="M13" s="20">
        <f ca="1">ROUND(INDIRECT(ADDRESS(ROW()+(0), COLUMN()+(-4), 1))*INDIRECT(ADDRESS(ROW()+(0), COLUMN()+(-2), 1)), 2)</f>
        <v>2.060000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0.150000</v>
      </c>
      <c r="J14" s="19"/>
      <c r="K14" s="20">
        <v>1.390000</v>
      </c>
      <c r="L14" s="20"/>
      <c r="M14" s="20">
        <f ca="1">ROUND(INDIRECT(ADDRESS(ROW()+(0), COLUMN()+(-4), 1))*INDIRECT(ADDRESS(ROW()+(0), COLUMN()+(-2), 1)), 2)</f>
        <v>0.210000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0.177000</v>
      </c>
      <c r="J15" s="19"/>
      <c r="K15" s="20">
        <v>15.280000</v>
      </c>
      <c r="L15" s="20"/>
      <c r="M15" s="20">
        <f ca="1">ROUND(INDIRECT(ADDRESS(ROW()+(0), COLUMN()+(-4), 1))*INDIRECT(ADDRESS(ROW()+(0), COLUMN()+(-2), 1)), 2)</f>
        <v>2.700000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0.177000</v>
      </c>
      <c r="J16" s="19"/>
      <c r="K16" s="20">
        <v>14.650000</v>
      </c>
      <c r="L16" s="20"/>
      <c r="M16" s="20">
        <f ca="1">ROUND(INDIRECT(ADDRESS(ROW()+(0), COLUMN()+(-4), 1))*INDIRECT(ADDRESS(ROW()+(0), COLUMN()+(-2), 1)), 2)</f>
        <v>2.590000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0.059000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0.900000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0.059000</v>
      </c>
      <c r="J18" s="19"/>
      <c r="K18" s="20">
        <v>14.650000</v>
      </c>
      <c r="L18" s="20"/>
      <c r="M18" s="20">
        <f ca="1">ROUND(INDIRECT(ADDRESS(ROW()+(0), COLUMN()+(-4), 1))*INDIRECT(ADDRESS(ROW()+(0), COLUMN()+(-2), 1)), 2)</f>
        <v>0.860000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0.142000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2.170000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2"/>
      <c r="I20" s="23">
        <v>0.142000</v>
      </c>
      <c r="J20" s="23"/>
      <c r="K20" s="24">
        <v>14.650000</v>
      </c>
      <c r="L20" s="24"/>
      <c r="M20" s="24">
        <f ca="1">ROUND(INDIRECT(ADDRESS(ROW()+(0), COLUMN()+(-4), 1))*INDIRECT(ADDRESS(ROW()+(0), COLUMN()+(-2), 1)), 2)</f>
        <v>2.080000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0"/>
      <c r="I21" s="14">
        <v>2.000000</v>
      </c>
      <c r="J21" s="14"/>
      <c r="K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53.390000</v>
      </c>
      <c r="L21" s="16"/>
      <c r="M21" s="16">
        <f ca="1">ROUND(INDIRECT(ADDRESS(ROW()+(0), COLUMN()+(-4), 1))*INDIRECT(ADDRESS(ROW()+(0), COLUMN()+(-2), 1))/100, 2)</f>
        <v>1.070000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2"/>
      <c r="I22" s="23">
        <v>3.000000</v>
      </c>
      <c r="J22" s="23"/>
      <c r="K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54.460000</v>
      </c>
      <c r="L22" s="24"/>
      <c r="M22" s="24">
        <f ca="1">ROUND(INDIRECT(ADDRESS(ROW()+(0), COLUMN()+(-4), 1))*INDIRECT(ADDRESS(ROW()+(0), COLUMN()+(-2), 1))/100, 2)</f>
        <v>1.630000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7"/>
      <c r="I23" s="25"/>
      <c r="J23" s="25"/>
      <c r="K23" s="6" t="s">
        <v>55</v>
      </c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56.090000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>
        <v>1112007.000000</v>
      </c>
      <c r="K27" s="29"/>
      <c r="L27" s="29"/>
      <c r="M27" s="29"/>
      <c r="N27" s="29" t="s">
        <v>61</v>
      </c>
    </row>
    <row r="28" spans="1:14" ht="12.0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63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>
        <v>192010.000000</v>
      </c>
      <c r="K29" s="29"/>
      <c r="L29" s="29"/>
      <c r="M29" s="29"/>
      <c r="N29" s="29" t="s">
        <v>64</v>
      </c>
    </row>
    <row r="30" spans="1:14" ht="21.60" thickBot="1" customHeight="1">
      <c r="A30" s="30" t="s">
        <v>65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66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>
        <v>1102010.000000</v>
      </c>
      <c r="K31" s="29"/>
      <c r="L31" s="29"/>
      <c r="M31" s="29"/>
      <c r="N31" s="29" t="s">
        <v>67</v>
      </c>
    </row>
    <row r="32" spans="1:14" ht="21.60" thickBot="1" customHeight="1">
      <c r="A32" s="30" t="s">
        <v>68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A23:H23"/>
    <mergeCell ref="I23:J23"/>
    <mergeCell ref="K23:L23"/>
    <mergeCell ref="M23:N23"/>
    <mergeCell ref="A26:F26"/>
    <mergeCell ref="G26:I26"/>
    <mergeCell ref="J26:M26"/>
    <mergeCell ref="A27:F27"/>
    <mergeCell ref="G27:I28"/>
    <mergeCell ref="J27:M28"/>
    <mergeCell ref="N27:N28"/>
    <mergeCell ref="A28:F28"/>
    <mergeCell ref="A29:F29"/>
    <mergeCell ref="G29:I30"/>
    <mergeCell ref="J29:M30"/>
    <mergeCell ref="N29:N30"/>
    <mergeCell ref="A30:F30"/>
    <mergeCell ref="A31:F31"/>
    <mergeCell ref="G31:I32"/>
    <mergeCell ref="J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