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<sst xmlns="http://schemas.openxmlformats.org/spreadsheetml/2006/main" count="97" uniqueCount="97">
  <si>
    <t xml:space="preserve"/>
  </si>
  <si>
    <t xml:space="preserve">QAD031</t>
  </si>
  <si>
    <t xml:space="preserve">m²</t>
  </si>
  <si>
    <t xml:space="preserve">Cuberta plana non transitable, non ventilada, axardinada, impermeabilización mediante láminas de poliolefinas.</t>
  </si>
  <si>
    <r>
      <rPr>
        <sz val="7.80"/>
        <color rgb="FF000000"/>
        <rFont val="Arial"/>
        <family val="2"/>
      </rPr>
      <t xml:space="preserve">Cuberta plana non transitable, non ventilada, axardinada </t>
    </r>
    <r>
      <rPr>
        <b/>
        <sz val="7.80"/>
        <color rgb="FF000000"/>
        <rFont val="Arial"/>
        <family val="2"/>
      </rPr>
      <t xml:space="preserve">intensiva</t>
    </r>
    <r>
      <rPr>
        <sz val="7.80"/>
        <color rgb="FF000000"/>
        <rFont val="Arial"/>
        <family val="2"/>
      </rPr>
      <t xml:space="preserve">, tipo </t>
    </r>
    <r>
      <rPr>
        <b/>
        <sz val="7.80"/>
        <color rgb="FF000000"/>
        <rFont val="Arial"/>
        <family val="2"/>
      </rPr>
      <t xml:space="preserve">convencional</t>
    </r>
    <r>
      <rPr>
        <sz val="7.80"/>
        <color rgb="FF000000"/>
        <rFont val="Arial"/>
        <family val="2"/>
      </rPr>
      <t xml:space="preserve">, pendente do 1% ó 5%, composta de: </t>
    </r>
    <r>
      <rPr>
        <b/>
        <sz val="7.80"/>
        <color rgb="FF000000"/>
        <rFont val="Arial"/>
        <family val="2"/>
      </rPr>
      <t xml:space="preserve">formación de pendentes: arxila expandida de 350 kg/m³ de densidade, vertida en seco e consolidada na súa superficie con calea de cemento, con espesor medio de 10 cm; illamento térmico: panel ríxido de poliestireno extruido, de superficie lisa e mecanizado lateral a media madeira, de 40 mm de espesor, resistencia a compresión &gt;= 300 kPa; impermeabilización monocapa adherida: lámina impermeabilizante flexible tipo EVAC, composta de unha dobre folla de poliolefina termoplástica con acetato de vinil etileno, con ambas as dúas caras revestidas de fibras de poliéster non tecidas, de 0,8 mm de espesor e 600 g/m², totalmente adherida con adhesivo cementoso mellorado C2 E; capa drenante e filtrante: lámina drenante para xardín; capa de protección: capa de terra vexetal para plantación de 25 cm de espesor</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</si>
  <si>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</si>
  <si>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</si>
  <si>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</si>
  <si>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</si>
  <si>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</si>
  <si>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</si>
  <si>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</si>
  <si>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</si>
  <si>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</si>
  <si>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mt01arl030</t>
  </si>
  <si>
    <t xml:space="preserve">m³</t>
  </si>
  <si>
    <t xml:space="preserve">Arxila expandida, de 350 kg/m³ de densidade e granulometría comprendida entre 8 e 16 mm, subministrada en sacos.</t>
  </si>
  <si>
    <t xml:space="preserve">mt09lec020b</t>
  </si>
  <si>
    <t xml:space="preserve">m³</t>
  </si>
  <si>
    <t xml:space="preserve">Leitada de cemento 1/3 CEM II/B-P 32,5 N.</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</si>
  <si>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</si>
  <si>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</si>
  <si>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</si>
  <si>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mt09mor010c</t>
  </si>
  <si>
    <t xml:space="preserve">m³</t>
  </si>
  <si>
    <t xml:space="preserve">Morteiro de cemento CEM II/B-P 32,5 N tipo M-5, confecionado na obra con 250 kg/m³ de cemento e unha proporción en volume 1/6.</t>
  </si>
  <si>
    <t xml:space="preserve">mt16pxa010i</t>
  </si>
  <si>
    <t xml:space="preserve">m²</t>
  </si>
  <si>
    <t xml:space="preserve">Panel ríxido de poliestireno extruido, segundo UNE-EN 13164, de superficie lisa e mecanizado lateral a media madeira, de 40 mm de espesor, resistencia a compresión &gt;= 300 kPa, resistencia térmica 1,2 m²K/W, conductividade térmica 0,034 W/(mK), Euroclase E de reacción ó lume, con código de designación XPS-EN 13164-T1-CS(10/Y)300-DLT(2)5-CC(2/1,5/50)125-DS(TH)-WL(T)0,7-WD(V)5-FT2.</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</si>
  <si>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</si>
  <si>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</si>
  <si>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</si>
  <si>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</si>
  <si>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</si>
  <si>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</si>
  <si>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</si>
  <si>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</si>
  <si>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</si>
  <si>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mt15dra010e</t>
  </si>
  <si>
    <t xml:space="preserve">m²</t>
  </si>
  <si>
    <t xml:space="preserve">Lámina drenante para xardín composta de lámina nodular de polietileno de alta densidade, con un xeotextil de polipropileno de 120 g/m² por unha das súas caras, para drenaxe e separación en cubertas axardinadas.</t>
  </si>
  <si>
    <t xml:space="preserve">mt01arj020</t>
  </si>
  <si>
    <t xml:space="preserve">m³</t>
  </si>
  <si>
    <t xml:space="preserve">Terra vexetal para plantación.</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</si>
  <si>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</si>
  <si>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</si>
  <si>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</si>
  <si>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</si>
  <si>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</si>
  <si>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</si>
  <si>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</si>
  <si>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</si>
  <si>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</si>
  <si>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</si>
  <si>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</si>
  <si>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</si>
  <si>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</si>
  <si>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</si>
  <si>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</si>
  <si>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</si>
  <si>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</si>
  <si>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</si>
  <si>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mo038</t>
  </si>
  <si>
    <t xml:space="preserve">h</t>
  </si>
  <si>
    <t xml:space="preserve">Oficial 1ª xardineiro.</t>
  </si>
  <si>
    <t xml:space="preserve">mo106</t>
  </si>
  <si>
    <t xml:space="preserve">h</t>
  </si>
  <si>
    <t xml:space="preserve">Peón xardineiro.</t>
  </si>
  <si>
    <t xml:space="preserve">%</t>
  </si>
  <si>
    <t xml:space="preserve">Medios auxiliares</t>
  </si>
  <si>
    <t xml:space="preserve">%</t>
  </si>
  <si>
    <t xml:space="preserve">Costes indirectos</t>
  </si>
  <si>
    <t xml:space="preserve">Custo de mantemento decenal: 74,74€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</si>
  <si>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</si>
  <si>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</si>
  <si>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</si>
  <si>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</si>
  <si>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</si>
  <si>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</si>
  <si>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</si>
  <si>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</si>
  <si>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</si>
  <si>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</si>
  <si>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</si>
  <si>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</si>
  <si>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13164:2009</t>
  </si>
  <si>
    <t xml:space="preserve">1/3/4</t>
  </si>
  <si>
    <t xml:space="preserve">Productos aislantes térmicos para aplicaciones en la edificación. Productos manufacturados de poliestireno extruido (XPS).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</si>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</sst>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66" customWidth="1"/>
    <col min="4" max="4" width="20.40" customWidth="1"/>
    <col min="5" max="5" width="34.53" customWidth="1"/>
    <col min="6" max="6" width="5.25" customWidth="1"/>
    <col min="7" max="7" width="8.60" customWidth="1"/>
    <col min="8" max="8" width="1.46" customWidth="1"/>
    <col min="9" max="9" width="3.06"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79.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4.000000</v>
      </c>
      <c r="J8" s="14"/>
      <c r="K8" s="16">
        <v>0.100000</v>
      </c>
      <c r="L8" s="16"/>
      <c r="M8" s="16">
        <f ca="1">ROUND(INDIRECT(ADDRESS(ROW()+(0), COLUMN()+(-4), 1))*INDIRECT(ADDRESS(ROW()+(0), COLUMN()+(-2), 1)), 2)</f>
        <v>0.400000</v>
      </c>
      <c r="N8" s="16"/>
    </row>
    <row r="9" spans="1:14" ht="21.60" thickBot="1" customHeight="1">
      <c r="A9" s="17" t="s">
        <v>14</v>
      </c>
      <c r="B9" s="18" t="s">
        <v>15</v>
      </c>
      <c r="C9" s="17" t="s">
        <v>16</v>
      </c>
      <c r="D9" s="17"/>
      <c r="E9" s="17"/>
      <c r="F9" s="17"/>
      <c r="G9" s="17"/>
      <c r="H9" s="17"/>
      <c r="I9" s="19">
        <v>0.100000</v>
      </c>
      <c r="J9" s="19"/>
      <c r="K9" s="20">
        <v>59.500000</v>
      </c>
      <c r="L9" s="20"/>
      <c r="M9" s="20">
        <f ca="1">ROUND(INDIRECT(ADDRESS(ROW()+(0), COLUMN()+(-4), 1))*INDIRECT(ADDRESS(ROW()+(0), COLUMN()+(-2), 1)), 2)</f>
        <v>5.950000</v>
      </c>
      <c r="N9" s="20"/>
    </row>
    <row r="10" spans="1:14" ht="12.00" thickBot="1" customHeight="1">
      <c r="A10" s="17" t="s">
        <v>17</v>
      </c>
      <c r="B10" s="18" t="s">
        <v>18</v>
      </c>
      <c r="C10" s="17" t="s">
        <v>19</v>
      </c>
      <c r="D10" s="17"/>
      <c r="E10" s="17"/>
      <c r="F10" s="17"/>
      <c r="G10" s="17"/>
      <c r="H10" s="17"/>
      <c r="I10" s="19">
        <v>0.010000</v>
      </c>
      <c r="J10" s="19"/>
      <c r="K10" s="20">
        <v>105.100000</v>
      </c>
      <c r="L10" s="20"/>
      <c r="M10" s="20">
        <f ca="1">ROUND(INDIRECT(ADDRESS(ROW()+(0), COLUMN()+(-4), 1))*INDIRECT(ADDRESS(ROW()+(0), COLUMN()+(-2), 1)), 2)</f>
        <v>1.050000</v>
      </c>
      <c r="N10" s="20"/>
    </row>
    <row r="11" spans="1:14" ht="31.20" thickBot="1" customHeight="1">
      <c r="A11" s="17" t="s">
        <v>20</v>
      </c>
      <c r="B11" s="18" t="s">
        <v>21</v>
      </c>
      <c r="C11" s="17" t="s">
        <v>22</v>
      </c>
      <c r="D11" s="17"/>
      <c r="E11" s="17"/>
      <c r="F11" s="17"/>
      <c r="G11" s="17"/>
      <c r="H11" s="17"/>
      <c r="I11" s="19">
        <v>0.010000</v>
      </c>
      <c r="J11" s="19"/>
      <c r="K11" s="20">
        <v>1.340000</v>
      </c>
      <c r="L11" s="20"/>
      <c r="M11" s="20">
        <f ca="1">ROUND(INDIRECT(ADDRESS(ROW()+(0), COLUMN()+(-4), 1))*INDIRECT(ADDRESS(ROW()+(0), COLUMN()+(-2), 1)), 2)</f>
        <v>0.010000</v>
      </c>
      <c r="N11" s="20"/>
    </row>
    <row r="12" spans="1:14" ht="21.60" thickBot="1" customHeight="1">
      <c r="A12" s="17" t="s">
        <v>23</v>
      </c>
      <c r="B12" s="18" t="s">
        <v>24</v>
      </c>
      <c r="C12" s="17" t="s">
        <v>25</v>
      </c>
      <c r="D12" s="17"/>
      <c r="E12" s="17"/>
      <c r="F12" s="17"/>
      <c r="G12" s="17"/>
      <c r="H12" s="17"/>
      <c r="I12" s="19">
        <v>0.040000</v>
      </c>
      <c r="J12" s="19"/>
      <c r="K12" s="20">
        <v>115.300000</v>
      </c>
      <c r="L12" s="20"/>
      <c r="M12" s="20">
        <f ca="1">ROUND(INDIRECT(ADDRESS(ROW()+(0), COLUMN()+(-4), 1))*INDIRECT(ADDRESS(ROW()+(0), COLUMN()+(-2), 1)), 2)</f>
        <v>4.610000</v>
      </c>
      <c r="N12" s="20"/>
    </row>
    <row r="13" spans="1:14" ht="50.40" thickBot="1" customHeight="1">
      <c r="A13" s="17" t="s">
        <v>26</v>
      </c>
      <c r="B13" s="18" t="s">
        <v>27</v>
      </c>
      <c r="C13" s="17" t="s">
        <v>28</v>
      </c>
      <c r="D13" s="17"/>
      <c r="E13" s="17"/>
      <c r="F13" s="17"/>
      <c r="G13" s="17"/>
      <c r="H13" s="17"/>
      <c r="I13" s="19">
        <v>1.050000</v>
      </c>
      <c r="J13" s="19"/>
      <c r="K13" s="20">
        <v>9.540000</v>
      </c>
      <c r="L13" s="20"/>
      <c r="M13" s="20">
        <f ca="1">ROUND(INDIRECT(ADDRESS(ROW()+(0), COLUMN()+(-4), 1))*INDIRECT(ADDRESS(ROW()+(0), COLUMN()+(-2), 1)), 2)</f>
        <v>10.020000</v>
      </c>
      <c r="N13" s="20"/>
    </row>
    <row r="14" spans="1:14" ht="31.20" thickBot="1" customHeight="1">
      <c r="A14" s="17" t="s">
        <v>29</v>
      </c>
      <c r="B14" s="18" t="s">
        <v>30</v>
      </c>
      <c r="C14" s="17" t="s">
        <v>31</v>
      </c>
      <c r="D14" s="17"/>
      <c r="E14" s="17"/>
      <c r="F14" s="17"/>
      <c r="G14" s="17"/>
      <c r="H14" s="17"/>
      <c r="I14" s="19">
        <v>4.000000</v>
      </c>
      <c r="J14" s="19"/>
      <c r="K14" s="20">
        <v>0.700000</v>
      </c>
      <c r="L14" s="20"/>
      <c r="M14" s="20">
        <f ca="1">ROUND(INDIRECT(ADDRESS(ROW()+(0), COLUMN()+(-4), 1))*INDIRECT(ADDRESS(ROW()+(0), COLUMN()+(-2), 1)), 2)</f>
        <v>2.800000</v>
      </c>
      <c r="N14" s="20"/>
    </row>
    <row r="15" spans="1:14" ht="40.80" thickBot="1" customHeight="1">
      <c r="A15" s="17" t="s">
        <v>32</v>
      </c>
      <c r="B15" s="18" t="s">
        <v>33</v>
      </c>
      <c r="C15" s="17" t="s">
        <v>34</v>
      </c>
      <c r="D15" s="17"/>
      <c r="E15" s="17"/>
      <c r="F15" s="17"/>
      <c r="G15" s="17"/>
      <c r="H15" s="17"/>
      <c r="I15" s="19">
        <v>1.100000</v>
      </c>
      <c r="J15" s="19"/>
      <c r="K15" s="20">
        <v>12.510000</v>
      </c>
      <c r="L15" s="20"/>
      <c r="M15" s="20">
        <f ca="1">ROUND(INDIRECT(ADDRESS(ROW()+(0), COLUMN()+(-4), 1))*INDIRECT(ADDRESS(ROW()+(0), COLUMN()+(-2), 1)), 2)</f>
        <v>13.760000</v>
      </c>
      <c r="N15" s="20"/>
    </row>
    <row r="16" spans="1:14" ht="40.80" thickBot="1" customHeight="1">
      <c r="A16" s="17" t="s">
        <v>35</v>
      </c>
      <c r="B16" s="18" t="s">
        <v>36</v>
      </c>
      <c r="C16" s="17" t="s">
        <v>37</v>
      </c>
      <c r="D16" s="17"/>
      <c r="E16" s="17"/>
      <c r="F16" s="17"/>
      <c r="G16" s="17"/>
      <c r="H16" s="17"/>
      <c r="I16" s="19">
        <v>0.300000</v>
      </c>
      <c r="J16" s="19"/>
      <c r="K16" s="20">
        <v>3.000000</v>
      </c>
      <c r="L16" s="20"/>
      <c r="M16" s="20">
        <f ca="1">ROUND(INDIRECT(ADDRESS(ROW()+(0), COLUMN()+(-4), 1))*INDIRECT(ADDRESS(ROW()+(0), COLUMN()+(-2), 1)), 2)</f>
        <v>0.900000</v>
      </c>
      <c r="N16" s="20"/>
    </row>
    <row r="17" spans="1:14" ht="31.20" thickBot="1" customHeight="1">
      <c r="A17" s="17" t="s">
        <v>38</v>
      </c>
      <c r="B17" s="18" t="s">
        <v>39</v>
      </c>
      <c r="C17" s="17" t="s">
        <v>40</v>
      </c>
      <c r="D17" s="17"/>
      <c r="E17" s="17"/>
      <c r="F17" s="17"/>
      <c r="G17" s="17"/>
      <c r="H17" s="17"/>
      <c r="I17" s="19">
        <v>1.050000</v>
      </c>
      <c r="J17" s="19"/>
      <c r="K17" s="20">
        <v>12.510000</v>
      </c>
      <c r="L17" s="20"/>
      <c r="M17" s="20">
        <f ca="1">ROUND(INDIRECT(ADDRESS(ROW()+(0), COLUMN()+(-4), 1))*INDIRECT(ADDRESS(ROW()+(0), COLUMN()+(-2), 1)), 2)</f>
        <v>13.140000</v>
      </c>
      <c r="N17" s="20"/>
    </row>
    <row r="18" spans="1:14" ht="12.00" thickBot="1" customHeight="1">
      <c r="A18" s="17" t="s">
        <v>41</v>
      </c>
      <c r="B18" s="18" t="s">
        <v>42</v>
      </c>
      <c r="C18" s="17" t="s">
        <v>43</v>
      </c>
      <c r="D18" s="17"/>
      <c r="E18" s="17"/>
      <c r="F18" s="17"/>
      <c r="G18" s="17"/>
      <c r="H18" s="17"/>
      <c r="I18" s="19">
        <v>0.250000</v>
      </c>
      <c r="J18" s="19"/>
      <c r="K18" s="20">
        <v>8.260000</v>
      </c>
      <c r="L18" s="20"/>
      <c r="M18" s="20">
        <f ca="1">ROUND(INDIRECT(ADDRESS(ROW()+(0), COLUMN()+(-4), 1))*INDIRECT(ADDRESS(ROW()+(0), COLUMN()+(-2), 1)), 2)</f>
        <v>2.070000</v>
      </c>
      <c r="N18" s="20"/>
    </row>
    <row r="19" spans="1:14" ht="12.00" thickBot="1" customHeight="1">
      <c r="A19" s="17" t="s">
        <v>44</v>
      </c>
      <c r="B19" s="18" t="s">
        <v>45</v>
      </c>
      <c r="C19" s="17" t="s">
        <v>46</v>
      </c>
      <c r="D19" s="17"/>
      <c r="E19" s="17"/>
      <c r="F19" s="17"/>
      <c r="G19" s="17"/>
      <c r="H19" s="17"/>
      <c r="I19" s="19">
        <v>0.390000</v>
      </c>
      <c r="J19" s="19"/>
      <c r="K19" s="20">
        <v>15.280000</v>
      </c>
      <c r="L19" s="20"/>
      <c r="M19" s="20">
        <f ca="1">ROUND(INDIRECT(ADDRESS(ROW()+(0), COLUMN()+(-4), 1))*INDIRECT(ADDRESS(ROW()+(0), COLUMN()+(-2), 1)), 2)</f>
        <v>5.960000</v>
      </c>
      <c r="N19" s="20"/>
    </row>
    <row r="20" spans="1:14" ht="12.00" thickBot="1" customHeight="1">
      <c r="A20" s="17" t="s">
        <v>47</v>
      </c>
      <c r="B20" s="18" t="s">
        <v>48</v>
      </c>
      <c r="C20" s="17" t="s">
        <v>49</v>
      </c>
      <c r="D20" s="17"/>
      <c r="E20" s="17"/>
      <c r="F20" s="17"/>
      <c r="G20" s="17"/>
      <c r="H20" s="17"/>
      <c r="I20" s="19">
        <v>0.390000</v>
      </c>
      <c r="J20" s="19"/>
      <c r="K20" s="20">
        <v>13.970000</v>
      </c>
      <c r="L20" s="20"/>
      <c r="M20" s="20">
        <f ca="1">ROUND(INDIRECT(ADDRESS(ROW()+(0), COLUMN()+(-4), 1))*INDIRECT(ADDRESS(ROW()+(0), COLUMN()+(-2), 1)), 2)</f>
        <v>5.450000</v>
      </c>
      <c r="N20" s="20"/>
    </row>
    <row r="21" spans="1:14" ht="12.00" thickBot="1" customHeight="1">
      <c r="A21" s="17" t="s">
        <v>50</v>
      </c>
      <c r="B21" s="18" t="s">
        <v>51</v>
      </c>
      <c r="C21" s="17" t="s">
        <v>52</v>
      </c>
      <c r="D21" s="17"/>
      <c r="E21" s="17"/>
      <c r="F21" s="17"/>
      <c r="G21" s="17"/>
      <c r="H21" s="17"/>
      <c r="I21" s="19">
        <v>0.177000</v>
      </c>
      <c r="J21" s="19"/>
      <c r="K21" s="20">
        <v>15.280000</v>
      </c>
      <c r="L21" s="20"/>
      <c r="M21" s="20">
        <f ca="1">ROUND(INDIRECT(ADDRESS(ROW()+(0), COLUMN()+(-4), 1))*INDIRECT(ADDRESS(ROW()+(0), COLUMN()+(-2), 1)), 2)</f>
        <v>2.700000</v>
      </c>
      <c r="N21" s="20"/>
    </row>
    <row r="22" spans="1:14" ht="12.00" thickBot="1" customHeight="1">
      <c r="A22" s="17" t="s">
        <v>53</v>
      </c>
      <c r="B22" s="18" t="s">
        <v>54</v>
      </c>
      <c r="C22" s="17" t="s">
        <v>55</v>
      </c>
      <c r="D22" s="17"/>
      <c r="E22" s="17"/>
      <c r="F22" s="17"/>
      <c r="G22" s="17"/>
      <c r="H22" s="17"/>
      <c r="I22" s="19">
        <v>0.177000</v>
      </c>
      <c r="J22" s="19"/>
      <c r="K22" s="20">
        <v>14.650000</v>
      </c>
      <c r="L22" s="20"/>
      <c r="M22" s="20">
        <f ca="1">ROUND(INDIRECT(ADDRESS(ROW()+(0), COLUMN()+(-4), 1))*INDIRECT(ADDRESS(ROW()+(0), COLUMN()+(-2), 1)), 2)</f>
        <v>2.590000</v>
      </c>
      <c r="N22" s="20"/>
    </row>
    <row r="23" spans="1:14" ht="12.00" thickBot="1" customHeight="1">
      <c r="A23" s="17" t="s">
        <v>56</v>
      </c>
      <c r="B23" s="18" t="s">
        <v>57</v>
      </c>
      <c r="C23" s="17" t="s">
        <v>58</v>
      </c>
      <c r="D23" s="17"/>
      <c r="E23" s="17"/>
      <c r="F23" s="17"/>
      <c r="G23" s="17"/>
      <c r="H23" s="17"/>
      <c r="I23" s="19">
        <v>0.059000</v>
      </c>
      <c r="J23" s="19"/>
      <c r="K23" s="20">
        <v>15.280000</v>
      </c>
      <c r="L23" s="20"/>
      <c r="M23" s="20">
        <f ca="1">ROUND(INDIRECT(ADDRESS(ROW()+(0), COLUMN()+(-4), 1))*INDIRECT(ADDRESS(ROW()+(0), COLUMN()+(-2), 1)), 2)</f>
        <v>0.900000</v>
      </c>
      <c r="N23" s="20"/>
    </row>
    <row r="24" spans="1:14" ht="12.00" thickBot="1" customHeight="1">
      <c r="A24" s="17" t="s">
        <v>59</v>
      </c>
      <c r="B24" s="18" t="s">
        <v>60</v>
      </c>
      <c r="C24" s="17" t="s">
        <v>61</v>
      </c>
      <c r="D24" s="17"/>
      <c r="E24" s="17"/>
      <c r="F24" s="17"/>
      <c r="G24" s="17"/>
      <c r="H24" s="17"/>
      <c r="I24" s="19">
        <v>0.059000</v>
      </c>
      <c r="J24" s="19"/>
      <c r="K24" s="20">
        <v>14.650000</v>
      </c>
      <c r="L24" s="20"/>
      <c r="M24" s="20">
        <f ca="1">ROUND(INDIRECT(ADDRESS(ROW()+(0), COLUMN()+(-4), 1))*INDIRECT(ADDRESS(ROW()+(0), COLUMN()+(-2), 1)), 2)</f>
        <v>0.860000</v>
      </c>
      <c r="N24" s="20"/>
    </row>
    <row r="25" spans="1:14" ht="12.00" thickBot="1" customHeight="1">
      <c r="A25" s="17" t="s">
        <v>62</v>
      </c>
      <c r="B25" s="18" t="s">
        <v>63</v>
      </c>
      <c r="C25" s="17" t="s">
        <v>64</v>
      </c>
      <c r="D25" s="17"/>
      <c r="E25" s="17"/>
      <c r="F25" s="17"/>
      <c r="G25" s="17"/>
      <c r="H25" s="17"/>
      <c r="I25" s="19">
        <v>0.142000</v>
      </c>
      <c r="J25" s="19"/>
      <c r="K25" s="20">
        <v>15.280000</v>
      </c>
      <c r="L25" s="20"/>
      <c r="M25" s="20">
        <f ca="1">ROUND(INDIRECT(ADDRESS(ROW()+(0), COLUMN()+(-4), 1))*INDIRECT(ADDRESS(ROW()+(0), COLUMN()+(-2), 1)), 2)</f>
        <v>2.170000</v>
      </c>
      <c r="N25" s="20"/>
    </row>
    <row r="26" spans="1:14" ht="12.00" thickBot="1" customHeight="1">
      <c r="A26" s="17" t="s">
        <v>65</v>
      </c>
      <c r="B26" s="21" t="s">
        <v>66</v>
      </c>
      <c r="C26" s="22" t="s">
        <v>67</v>
      </c>
      <c r="D26" s="22"/>
      <c r="E26" s="22"/>
      <c r="F26" s="22"/>
      <c r="G26" s="22"/>
      <c r="H26" s="22"/>
      <c r="I26" s="23">
        <v>0.142000</v>
      </c>
      <c r="J26" s="23"/>
      <c r="K26" s="24">
        <v>13.970000</v>
      </c>
      <c r="L26" s="24"/>
      <c r="M26" s="24">
        <f ca="1">ROUND(INDIRECT(ADDRESS(ROW()+(0), COLUMN()+(-4), 1))*INDIRECT(ADDRESS(ROW()+(0), COLUMN()+(-2), 1)), 2)</f>
        <v>1.980000</v>
      </c>
      <c r="N26" s="24"/>
    </row>
    <row r="27" spans="1:14" ht="12.00" thickBot="1" customHeight="1">
      <c r="A27" s="17"/>
      <c r="B27" s="12" t="s">
        <v>68</v>
      </c>
      <c r="C27" s="10" t="s">
        <v>69</v>
      </c>
      <c r="D27" s="10"/>
      <c r="E27" s="10"/>
      <c r="F27" s="10"/>
      <c r="G27" s="10"/>
      <c r="H27" s="10"/>
      <c r="I27" s="14">
        <v>2.000000</v>
      </c>
      <c r="J27" s="14"/>
      <c r="K2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77.320000</v>
      </c>
      <c r="L27" s="16"/>
      <c r="M27" s="16">
        <f ca="1">ROUND(INDIRECT(ADDRESS(ROW()+(0), COLUMN()+(-4), 1))*INDIRECT(ADDRESS(ROW()+(0), COLUMN()+(-2), 1))/100, 2)</f>
        <v>1.550000</v>
      </c>
      <c r="N27" s="16"/>
    </row>
    <row r="28" spans="1:14" ht="12.00" thickBot="1" customHeight="1">
      <c r="A28" s="22"/>
      <c r="B28" s="21" t="s">
        <v>70</v>
      </c>
      <c r="C28" s="22" t="s">
        <v>71</v>
      </c>
      <c r="D28" s="22"/>
      <c r="E28" s="22"/>
      <c r="F28" s="22"/>
      <c r="G28" s="22"/>
      <c r="H28" s="22"/>
      <c r="I28" s="23">
        <v>3.000000</v>
      </c>
      <c r="J28" s="23"/>
      <c r="K2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78.870000</v>
      </c>
      <c r="L28" s="24"/>
      <c r="M28" s="24">
        <f ca="1">ROUND(INDIRECT(ADDRESS(ROW()+(0), COLUMN()+(-4), 1))*INDIRECT(ADDRESS(ROW()+(0), COLUMN()+(-2), 1))/100, 2)</f>
        <v>2.370000</v>
      </c>
      <c r="N28" s="24"/>
    </row>
    <row r="29" spans="1:14" ht="12.00" thickBot="1" customHeight="1">
      <c r="A29" s="6" t="s">
        <v>72</v>
      </c>
      <c r="B29" s="7"/>
      <c r="C29" s="7"/>
      <c r="D29" s="7"/>
      <c r="E29" s="7"/>
      <c r="F29" s="7"/>
      <c r="G29" s="7"/>
      <c r="H29" s="7"/>
      <c r="I29" s="25"/>
      <c r="J29" s="25"/>
      <c r="K29" s="6" t="s">
        <v>73</v>
      </c>
      <c r="L29" s="6"/>
      <c r="M2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81.240000</v>
      </c>
      <c r="N29" s="26"/>
    </row>
    <row r="32" spans="1:14" ht="21.60" thickBot="1" customHeight="1">
      <c r="A32" s="27" t="s">
        <v>74</v>
      </c>
      <c r="B32" s="27"/>
      <c r="C32" s="27"/>
      <c r="D32" s="27"/>
      <c r="E32" s="27"/>
      <c r="F32" s="27"/>
      <c r="G32" s="27" t="s">
        <v>75</v>
      </c>
      <c r="H32" s="27"/>
      <c r="I32" s="27"/>
      <c r="J32" s="27" t="s">
        <v>76</v>
      </c>
      <c r="K32" s="27"/>
      <c r="L32" s="27"/>
      <c r="M32" s="27"/>
      <c r="N32" s="27" t="s">
        <v>77</v>
      </c>
    </row>
    <row r="33" spans="1:14" ht="12.00" thickBot="1" customHeight="1">
      <c r="A33" s="28" t="s">
        <v>78</v>
      </c>
      <c r="B33" s="28"/>
      <c r="C33" s="28"/>
      <c r="D33" s="28"/>
      <c r="E33" s="28"/>
      <c r="F33" s="28"/>
      <c r="G33" s="29">
        <v>142005.000000</v>
      </c>
      <c r="H33" s="29"/>
      <c r="I33" s="29"/>
      <c r="J33" s="29">
        <v>142006.000000</v>
      </c>
      <c r="K33" s="29"/>
      <c r="L33" s="29"/>
      <c r="M33" s="29"/>
      <c r="N33" s="29" t="s">
        <v>79</v>
      </c>
    </row>
    <row r="34" spans="1:14" ht="12.00" thickBot="1" customHeight="1">
      <c r="A34" s="30" t="s">
        <v>80</v>
      </c>
      <c r="B34" s="30"/>
      <c r="C34" s="30"/>
      <c r="D34" s="30"/>
      <c r="E34" s="30"/>
      <c r="F34" s="30"/>
      <c r="G34" s="31"/>
      <c r="H34" s="31"/>
      <c r="I34" s="31"/>
      <c r="J34" s="31"/>
      <c r="K34" s="31"/>
      <c r="L34" s="31"/>
      <c r="M34" s="31"/>
      <c r="N34" s="31"/>
    </row>
    <row r="35" spans="1:14" ht="12.00" thickBot="1" customHeight="1">
      <c r="A35" s="32" t="s">
        <v>81</v>
      </c>
      <c r="B35" s="32"/>
      <c r="C35" s="32"/>
      <c r="D35" s="32"/>
      <c r="E35" s="32"/>
      <c r="F35" s="32"/>
      <c r="G35" s="33"/>
      <c r="H35" s="33"/>
      <c r="I35" s="33"/>
      <c r="J35" s="33"/>
      <c r="K35" s="33"/>
      <c r="L35" s="33"/>
      <c r="M35" s="33"/>
      <c r="N35" s="33"/>
    </row>
    <row r="36" spans="1:14" ht="12.00" thickBot="1" customHeight="1">
      <c r="A36" s="28" t="s">
        <v>82</v>
      </c>
      <c r="B36" s="28"/>
      <c r="C36" s="28"/>
      <c r="D36" s="28"/>
      <c r="E36" s="28"/>
      <c r="F36" s="28"/>
      <c r="G36" s="29">
        <v>192009.000000</v>
      </c>
      <c r="H36" s="29"/>
      <c r="I36" s="29"/>
      <c r="J36" s="29">
        <v>192010.000000</v>
      </c>
      <c r="K36" s="29"/>
      <c r="L36" s="29"/>
      <c r="M36" s="29"/>
      <c r="N36" s="29" t="s">
        <v>83</v>
      </c>
    </row>
    <row r="37" spans="1:14" ht="21.60" thickBot="1" customHeight="1">
      <c r="A37" s="32" t="s">
        <v>84</v>
      </c>
      <c r="B37" s="32"/>
      <c r="C37" s="32"/>
      <c r="D37" s="32"/>
      <c r="E37" s="32"/>
      <c r="F37" s="32"/>
      <c r="G37" s="33"/>
      <c r="H37" s="33"/>
      <c r="I37" s="33"/>
      <c r="J37" s="33"/>
      <c r="K37" s="33"/>
      <c r="L37" s="33"/>
      <c r="M37" s="33"/>
      <c r="N37" s="33"/>
    </row>
    <row r="38" spans="1:14" ht="12.00" thickBot="1" customHeight="1">
      <c r="A38" s="28" t="s">
        <v>85</v>
      </c>
      <c r="B38" s="28"/>
      <c r="C38" s="28"/>
      <c r="D38" s="28"/>
      <c r="E38" s="28"/>
      <c r="F38" s="28"/>
      <c r="G38" s="29">
        <v>192009.000000</v>
      </c>
      <c r="H38" s="29"/>
      <c r="I38" s="29"/>
      <c r="J38" s="29">
        <v>192010.000000</v>
      </c>
      <c r="K38" s="29"/>
      <c r="L38" s="29"/>
      <c r="M38" s="29"/>
      <c r="N38" s="29" t="s">
        <v>86</v>
      </c>
    </row>
    <row r="39" spans="1:14" ht="21.60" thickBot="1" customHeight="1">
      <c r="A39" s="32" t="s">
        <v>87</v>
      </c>
      <c r="B39" s="32"/>
      <c r="C39" s="32"/>
      <c r="D39" s="32"/>
      <c r="E39" s="32"/>
      <c r="F39" s="32"/>
      <c r="G39" s="33"/>
      <c r="H39" s="33"/>
      <c r="I39" s="33"/>
      <c r="J39" s="33"/>
      <c r="K39" s="33"/>
      <c r="L39" s="33"/>
      <c r="M39" s="33"/>
      <c r="N39" s="33"/>
    </row>
    <row r="40" spans="1:14" ht="12.00" thickBot="1" customHeight="1">
      <c r="A40" s="28" t="s">
        <v>88</v>
      </c>
      <c r="B40" s="28"/>
      <c r="C40" s="28"/>
      <c r="D40" s="28"/>
      <c r="E40" s="28"/>
      <c r="F40" s="28"/>
      <c r="G40" s="29">
        <v>162008.000000</v>
      </c>
      <c r="H40" s="29"/>
      <c r="I40" s="29"/>
      <c r="J40" s="29">
        <v>162010.000000</v>
      </c>
      <c r="K40" s="29"/>
      <c r="L40" s="29"/>
      <c r="M40" s="29"/>
      <c r="N40" s="29">
        <v>3.000000</v>
      </c>
    </row>
    <row r="41" spans="1:14" ht="21.60" thickBot="1" customHeight="1">
      <c r="A41" s="32" t="s">
        <v>89</v>
      </c>
      <c r="B41" s="32"/>
      <c r="C41" s="32"/>
      <c r="D41" s="32"/>
      <c r="E41" s="32"/>
      <c r="F41" s="32"/>
      <c r="G41" s="33"/>
      <c r="H41" s="33"/>
      <c r="I41" s="33"/>
      <c r="J41" s="33"/>
      <c r="K41" s="33"/>
      <c r="L41" s="33"/>
      <c r="M41" s="33"/>
      <c r="N41" s="33"/>
    </row>
    <row r="42" spans="1:14" ht="12.00" thickBot="1" customHeight="1">
      <c r="A42" s="28" t="s">
        <v>90</v>
      </c>
      <c r="B42" s="28"/>
      <c r="C42" s="28"/>
      <c r="D42" s="28"/>
      <c r="E42" s="28"/>
      <c r="F42" s="28"/>
      <c r="G42" s="29">
        <v>172006.000000</v>
      </c>
      <c r="H42" s="29"/>
      <c r="I42" s="29"/>
      <c r="J42" s="29">
        <v>172007.000000</v>
      </c>
      <c r="K42" s="29"/>
      <c r="L42" s="29"/>
      <c r="M42" s="29"/>
      <c r="N42" s="29" t="s">
        <v>91</v>
      </c>
    </row>
    <row r="43" spans="1:14" ht="21.60" thickBot="1" customHeight="1">
      <c r="A43" s="30" t="s">
        <v>92</v>
      </c>
      <c r="B43" s="30"/>
      <c r="C43" s="30"/>
      <c r="D43" s="30"/>
      <c r="E43" s="30"/>
      <c r="F43" s="30"/>
      <c r="G43" s="31"/>
      <c r="H43" s="31"/>
      <c r="I43" s="31"/>
      <c r="J43" s="31"/>
      <c r="K43" s="31"/>
      <c r="L43" s="31"/>
      <c r="M43" s="31"/>
      <c r="N43" s="31"/>
    </row>
    <row r="44" spans="1:14" ht="12.00" thickBot="1" customHeight="1">
      <c r="A44" s="32" t="s">
        <v>93</v>
      </c>
      <c r="B44" s="32"/>
      <c r="C44" s="32"/>
      <c r="D44" s="32"/>
      <c r="E44" s="32"/>
      <c r="F44" s="32"/>
      <c r="G44" s="33">
        <v>112007.000000</v>
      </c>
      <c r="H44" s="33"/>
      <c r="I44" s="33"/>
      <c r="J44" s="33">
        <v>112007.000000</v>
      </c>
      <c r="K44" s="33"/>
      <c r="L44" s="33"/>
      <c r="M44" s="33"/>
      <c r="N44" s="33"/>
    </row>
    <row r="47" spans="1:1" ht="11.40" thickBot="1" customHeight="1">
      <c r="A47" s="1" t="s">
        <v>94</v>
      </c>
      <c r="B47" s="1"/>
      <c r="C47" s="1"/>
      <c r="D47" s="1"/>
      <c r="E47" s="1"/>
      <c r="F47" s="1"/>
      <c r="G47" s="1"/>
      <c r="H47" s="1"/>
      <c r="I47" s="1"/>
      <c r="J47" s="1"/>
      <c r="K47" s="1"/>
      <c r="L47" s="1"/>
      <c r="M47" s="1"/>
      <c r="N47" s="1"/>
    </row>
    <row r="48" spans="1:1" ht="11.40" thickBot="1" customHeight="1">
      <c r="A48" s="1" t="s">
        <v>95</v>
      </c>
      <c r="B48" s="1"/>
      <c r="C48" s="1"/>
      <c r="D48" s="1"/>
      <c r="E48" s="1"/>
      <c r="F48" s="1"/>
      <c r="G48" s="1"/>
      <c r="H48" s="1"/>
      <c r="I48" s="1"/>
      <c r="J48" s="1"/>
      <c r="K48" s="1"/>
      <c r="L48" s="1"/>
      <c r="M48" s="1"/>
      <c r="N48" s="1"/>
    </row>
    <row r="49" spans="1:1" ht="11.40" thickBot="1" customHeight="1">
      <c r="A49" s="1" t="s">
        <v>96</v>
      </c>
      <c r="B49" s="1"/>
      <c r="C49" s="1"/>
      <c r="D49" s="1"/>
      <c r="E49" s="1"/>
      <c r="F49" s="1"/>
      <c r="G49" s="1"/>
      <c r="H49" s="1"/>
      <c r="I49" s="1"/>
      <c r="J49" s="1"/>
      <c r="K49" s="1"/>
      <c r="L49" s="1"/>
      <c r="M49" s="1"/>
      <c r="N49" s="1"/>
    </row>
  </sheetData>
  <mergeCells count="135">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C21:H21"/>
    <mergeCell ref="I21:J21"/>
    <mergeCell ref="K21:L21"/>
    <mergeCell ref="M21:N21"/>
    <mergeCell ref="C22:H22"/>
    <mergeCell ref="I22:J22"/>
    <mergeCell ref="K22:L22"/>
    <mergeCell ref="M22:N22"/>
    <mergeCell ref="C23:H23"/>
    <mergeCell ref="I23:J23"/>
    <mergeCell ref="K23:L23"/>
    <mergeCell ref="M23:N23"/>
    <mergeCell ref="C24:H24"/>
    <mergeCell ref="I24:J24"/>
    <mergeCell ref="K24:L24"/>
    <mergeCell ref="M24:N24"/>
    <mergeCell ref="C25:H25"/>
    <mergeCell ref="I25:J25"/>
    <mergeCell ref="K25:L25"/>
    <mergeCell ref="M25:N25"/>
    <mergeCell ref="C26:H26"/>
    <mergeCell ref="I26:J26"/>
    <mergeCell ref="K26:L26"/>
    <mergeCell ref="M26:N26"/>
    <mergeCell ref="C27:H27"/>
    <mergeCell ref="I27:J27"/>
    <mergeCell ref="K27:L27"/>
    <mergeCell ref="M27:N27"/>
    <mergeCell ref="C28:H28"/>
    <mergeCell ref="I28:J28"/>
    <mergeCell ref="K28:L28"/>
    <mergeCell ref="M28:N28"/>
    <mergeCell ref="A29:H29"/>
    <mergeCell ref="I29:J29"/>
    <mergeCell ref="K29:L29"/>
    <mergeCell ref="M29:N29"/>
    <mergeCell ref="A32:F32"/>
    <mergeCell ref="G32:I32"/>
    <mergeCell ref="J32:M32"/>
    <mergeCell ref="A33:F33"/>
    <mergeCell ref="G33:I35"/>
    <mergeCell ref="J33:M35"/>
    <mergeCell ref="N33:N35"/>
    <mergeCell ref="A34:F34"/>
    <mergeCell ref="A35:F35"/>
    <mergeCell ref="A36:F36"/>
    <mergeCell ref="G36:I37"/>
    <mergeCell ref="J36:M37"/>
    <mergeCell ref="N36:N37"/>
    <mergeCell ref="A37:F37"/>
    <mergeCell ref="A38:F38"/>
    <mergeCell ref="G38:I39"/>
    <mergeCell ref="J38:M39"/>
    <mergeCell ref="N38:N39"/>
    <mergeCell ref="A39:F39"/>
    <mergeCell ref="A40:F40"/>
    <mergeCell ref="G40:I41"/>
    <mergeCell ref="J40:M41"/>
    <mergeCell ref="N40:N41"/>
    <mergeCell ref="A41:F41"/>
    <mergeCell ref="A42:F42"/>
    <mergeCell ref="G42:I42"/>
    <mergeCell ref="J42:M42"/>
    <mergeCell ref="N42:N44"/>
    <mergeCell ref="A43:F43"/>
    <mergeCell ref="G43:I43"/>
    <mergeCell ref="J43:M43"/>
    <mergeCell ref="A44:F44"/>
    <mergeCell ref="G44:I44"/>
    <mergeCell ref="J44:M44"/>
    <mergeCell ref="A47:N47"/>
    <mergeCell ref="A48:N48"/>
    <mergeCell ref="A49:N49"/>
  </mergeCells>
  <pageMargins left="0.620079" right="0.472441" top="0.472441" bottom="0.472441" header="0.0" footer="0.0"/>
  <pageSetup paperSize="9" orientation="portrait"/>
  <rowBreaks count="0" manualBreakCount="0">
    </rowBreaks>
</worksheet>
</file>