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<sst xmlns="http://schemas.openxmlformats.org/spreadsheetml/2006/main" count="97" uniqueCount="97">
  <si>
    <t xml:space="preserve"/>
  </si>
  <si>
    <t xml:space="preserve">QAD031</t>
  </si>
  <si>
    <t xml:space="preserve">m²</t>
  </si>
  <si>
    <t xml:space="preserve">Cuberta plana non transitable, non ventilada, axardinada, impermeabilización mediante láminas de poliolefinas.</t>
  </si>
  <si>
    <r>
      <rPr>
        <sz val="7.80"/>
        <color rgb="FF000000"/>
        <rFont val="Arial"/>
        <family val="2"/>
      </rPr>
      <t xml:space="preserve">Cuberta plana non transitable, non ventilada, axardinada </t>
    </r>
    <r>
      <rPr>
        <b/>
        <sz val="7.80"/>
        <color rgb="FF000000"/>
        <rFont val="Arial"/>
        <family val="2"/>
      </rPr>
      <t xml:space="preserve">intensiva</t>
    </r>
    <r>
      <rPr>
        <sz val="7.80"/>
        <color rgb="FF000000"/>
        <rFont val="Arial"/>
        <family val="2"/>
      </rPr>
      <t xml:space="preserve">, tipo </t>
    </r>
    <r>
      <rPr>
        <b/>
        <sz val="7.80"/>
        <color rgb="FF000000"/>
        <rFont val="Arial"/>
        <family val="2"/>
      </rPr>
      <t xml:space="preserve">convencional</t>
    </r>
    <r>
      <rPr>
        <sz val="7.80"/>
        <color rgb="FF000000"/>
        <rFont val="Arial"/>
        <family val="2"/>
      </rPr>
      <t xml:space="preserve">, pendente do 1% ó 5%, composta de: </t>
    </r>
    <r>
      <rPr>
        <b/>
        <sz val="7.80"/>
        <color rgb="FF000000"/>
        <rFont val="Arial"/>
        <family val="2"/>
      </rPr>
      <t xml:space="preserve">formación de pendentes: arxila expandida de 350 kg/m³ de densidade, vertida en seco e consolidada na súa superficie con calea de cemento, con espesor medio de 10 cm; illamento térmico: panel ríxido de poliestireno extruido, de superficie lisa e mecanizado lateral a media madeira, de 40 mm de espesor, resistencia a compresión &gt;= 300 kPa; impermeabilización monocapa adherida: lámina impermeabilizante flexible tipo EVAC, composta de unha dobre folla de poliolefina termoplástica con acetato de vinil etileno, con ambas as dúas caras revestidas de fibras de poliéster non tecidas, de 0,8 mm de espesor e 600 g/m², totalmente adherida con adhesivo cementoso mellorado C2 E; capa drenante e filtrante: lámina drenante para xardín; capa de protección: capa de terra vexetal para plantación de 25 cm de espesor</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</si>
  <si>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</si>
  <si>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</si>
  <si>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</si>
  <si>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</si>
  <si>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</si>
  <si>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</si>
  <si>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mt04lac010c</t>
  </si>
  <si>
    <t xml:space="preserve">Ude</t>
  </si>
  <si>
    <t xml:space="preserve">Ladrillo cerámico oco (cubo), para revestir, 24x11,5x8 cm, segundo UNE-EN 771-1.</t>
  </si>
  <si>
    <t xml:space="preserve">mt01arl030</t>
  </si>
  <si>
    <t xml:space="preserve">m³</t>
  </si>
  <si>
    <t xml:space="preserve">Arxila expandida, de 350 kg/m³ de densidade e granulometría comprendida entre 8 e 16 mm, subministrada en sacos.</t>
  </si>
  <si>
    <t xml:space="preserve">mt09lec020b</t>
  </si>
  <si>
    <t xml:space="preserve">m³</t>
  </si>
  <si>
    <t xml:space="preserve">Leitada de cemento 1/3 CEM II/B-P 32,5 N.</t>
  </si>
  <si>
    <t xml:space="preserve">mt16pea020b</t>
  </si>
  <si>
    <t xml:space="preserve">m²</t>
  </si>
  <si>
    <t xml:space="preserve">Panel ríxido de poliestireno expandido, segundo UNE-EN 13163, mecanizado lateral recto, de 20 mm de espesor, resistencia térmica 0,55 m²K/W, conductividade térmica 0,036 W/(mK), para xunta de dilatación.</t>
  </si>
  <si>
    <t xml:space="preserve">mt09mor010c</t>
  </si>
  <si>
    <t xml:space="preserve">m³</t>
  </si>
  <si>
    <t xml:space="preserve">Morteiro de cemento CEM II/B-P 32,5 N tipo M-5, confecionado na obra con 250 kg/m³ de cemento e unha proporción en volume 1/6.</t>
  </si>
  <si>
    <t xml:space="preserve">mt16pxa010i</t>
  </si>
  <si>
    <t xml:space="preserve">m²</t>
  </si>
  <si>
    <t xml:space="preserve">Panel ríxido de poliestireno extruido, segundo UNE-EN 13164, de superficie lisa e mecanizado lateral a media madeira, de 40 mm de espesor, resistencia a compresión &gt;= 300 kPa, resistencia térmica 1,2 m²K/W, conductividade térmica 0,034 W/(mK), Euroclase E de reacción ó lume, con código de designación XPS-EN 13164-T1-CS(10/Y)300-DLT(2)5-CC(2/1,5/50)125-DS(TH)-WL(T)0,7-WD(V)5-FT2.</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</si>
  <si>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</si>
  <si>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</si>
  <si>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</si>
  <si>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mt15rev010f</t>
  </si>
  <si>
    <t xml:space="preserve">m²</t>
  </si>
  <si>
    <t xml:space="preserve">Lámina impermeabilizante flexible tipo EVAC, composta de unha dobre folla de poliolefina termoplástica con acetato de vinil etileno, con ambas as dúas caras revestidas de fibras de poliéster non tecidas, de 0,8 mm de espesor e 600 g/m², segundo UNE-EN 13956.</t>
  </si>
  <si>
    <t xml:space="preserve">mt09mcr250b</t>
  </si>
  <si>
    <t xml:space="preserve">kg</t>
  </si>
  <si>
    <t xml:space="preserve">Adhesivo cementoso mellorado, C2 E S1, con tempo aberto ampliado e gran deformabilidade, segundo UNE-EN 12004, para a fixación de solapes de xeomembranas, composto por cementos especiais, áridos seleccionados e resinas sintéticas.</t>
  </si>
  <si>
    <t xml:space="preserve">mt15dra010e</t>
  </si>
  <si>
    <t xml:space="preserve">m²</t>
  </si>
  <si>
    <t xml:space="preserve">Lámina drenante para xardín composta de lámina nodular de polietileno de alta densidade, con un xeotextil de polipropileno de 120 g/m² por unha das súas caras, para drenaxe e separación en cubertas axardinadas.</t>
  </si>
  <si>
    <t xml:space="preserve">mt01arj020</t>
  </si>
  <si>
    <t xml:space="preserve">m³</t>
  </si>
  <si>
    <t xml:space="preserve">Terra vexetal para plantación.</t>
  </si>
  <si>
    <t xml:space="preserve">mo018</t>
  </si>
  <si>
    <t xml:space="preserve">h</t>
  </si>
  <si>
    <t xml:space="preserve">Oficial 1ª construcción.</t>
  </si>
  <si>
    <t xml:space="preserve">mo104</t>
  </si>
  <si>
    <t xml:space="preserve">h</t>
  </si>
  <si>
    <t xml:space="preserve">Peón ordinario construcción.</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</si>
  <si>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</si>
  <si>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</si>
  <si>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</si>
  <si>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</si>
  <si>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</si>
  <si>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</si>
  <si>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mo049</t>
  </si>
  <si>
    <t xml:space="preserve">h</t>
  </si>
  <si>
    <t xml:space="preserve">Oficial 1ª montador de aislamientos.</t>
  </si>
  <si>
    <t xml:space="preserve">mo092</t>
  </si>
  <si>
    <t xml:space="preserve">h</t>
  </si>
  <si>
    <t xml:space="preserve">Axudante montador de aislamientos.</t>
  </si>
  <si>
    <t xml:space="preserve">mo038</t>
  </si>
  <si>
    <t xml:space="preserve">h</t>
  </si>
  <si>
    <t xml:space="preserve">Oficial 1ª xardineiro.</t>
  </si>
  <si>
    <t xml:space="preserve">mo106</t>
  </si>
  <si>
    <t xml:space="preserve">h</t>
  </si>
  <si>
    <t xml:space="preserve">Peón xardineiro.</t>
  </si>
  <si>
    <t xml:space="preserve">%</t>
  </si>
  <si>
    <t xml:space="preserve">Medios auxiliares</t>
  </si>
  <si>
    <t xml:space="preserve">%</t>
  </si>
  <si>
    <t xml:space="preserve">Costes indirectos</t>
  </si>
  <si>
    <t xml:space="preserve">Custo de mantemento decenal: 74,74€ nos primeiros 10 anos.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</si>
  <si>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</si>
  <si>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</si>
  <si>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</si>
  <si>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</si>
  <si>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</si>
  <si>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771-1:2003</t>
  </si>
  <si>
    <t xml:space="preserve">2+/4</t>
  </si>
  <si>
    <t xml:space="preserve">Especificaciones de piezas para fábrica de albañilería. Parte 1: Piezas de arcilla cocida </t>
  </si>
  <si>
    <t xml:space="preserve">UNE-EN 771-1/A1:2005</t>
  </si>
  <si>
    <t xml:space="preserve">UNE-EN 13163:2009</t>
  </si>
  <si>
    <t xml:space="preserve">1/3/4</t>
  </si>
  <si>
    <t xml:space="preserve">Productos aislantes térmicos para aplicaciones en la edificación. Productos manufacturados de poliestireno expandido (EPS). Especificación.</t>
  </si>
  <si>
    <t xml:space="preserve">UNE-EN 13164:2009</t>
  </si>
  <si>
    <t xml:space="preserve">1/3/4</t>
  </si>
  <si>
    <t xml:space="preserve">Productos aislantes térmicos para aplicaciones en la edificación. Productos manufacturados de poliestireno extruido (XPS). Especificación.</t>
  </si>
  <si>
    <t xml:space="preserve">UNE-EN 12004:2008</t>
  </si>
  <si>
    <t xml:space="preserve">Adhesivos para baldosas cerámicas. Requisitos, evaluación de la conformidad, clasificación y designación.</t>
  </si>
  <si>
    <t xml:space="preserve">UNE-EN 13956:2006</t>
  </si>
  <si>
    <t xml:space="preserve">1/2+/3/4</t>
  </si>
  <si>
    <t xml:space="preserve">Láminas flexibles para impermeabilización. Láminas de plástico y elastómeros para impermeabilización de cubiertas. Definiciones y características.</t>
  </si>
  <si>
    <t xml:space="preserve">EN 13956:2005/AC:2006</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</si>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</sst>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7" xfId="0" applyFont="1" applyAlignment="1">
      <alignment horizontal="left" vertical="center" wrapText="1"/>
    </xf>
    <xf numFmtId="0" fontId="0" fillId="0" borderId="7"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4.81" customWidth="1"/>
    <col min="3" max="3" width="4.66" customWidth="1"/>
    <col min="4" max="4" width="20.40" customWidth="1"/>
    <col min="5" max="5" width="34.53" customWidth="1"/>
    <col min="6" max="6" width="5.25" customWidth="1"/>
    <col min="7" max="7" width="8.60" customWidth="1"/>
    <col min="8" max="8" width="1.46" customWidth="1"/>
    <col min="9" max="9" width="3.06" customWidth="1"/>
    <col min="10" max="10" width="3.35" customWidth="1"/>
    <col min="11" max="11" width="5.97" customWidth="1"/>
    <col min="12" max="12" width="1.17" customWidth="1"/>
    <col min="13" max="13" width="4.23" customWidth="1"/>
    <col min="14" max="14" width="8.45" customWidth="1"/>
  </cols>
  <sheetData>
    <row r="1" spans="1:1" ht="1.80" thickBot="1" customHeight="1">
      <c r="A1" s="1" t="s">
        <v>0</v>
      </c>
      <c r="B1" s="1"/>
      <c r="C1" s="1"/>
      <c r="D1" s="1"/>
      <c r="E1" s="1"/>
      <c r="F1" s="1"/>
      <c r="G1" s="1"/>
      <c r="H1" s="1"/>
      <c r="I1" s="1"/>
      <c r="J1" s="1"/>
      <c r="K1" s="1"/>
      <c r="L1" s="1"/>
      <c r="M1" s="1"/>
      <c r="N1" s="1"/>
    </row>
    <row r="3" spans="1:14" ht="40.80" thickBot="1" customHeight="1">
      <c r="A3" s="3" t="s">
        <v>1</v>
      </c>
      <c r="B3" s="3"/>
      <c r="C3" s="3"/>
      <c r="D3" s="4" t="s">
        <v>2</v>
      </c>
      <c r="E3" s="3" t="s">
        <v>3</v>
      </c>
      <c r="F3" s="5"/>
      <c r="G3" s="5"/>
      <c r="H3" s="5"/>
      <c r="I3" s="5"/>
      <c r="J3" s="5"/>
      <c r="K3" s="5"/>
      <c r="L3" s="5"/>
      <c r="M3" s="5"/>
      <c r="N3" s="5"/>
    </row>
    <row r="4" spans="1:14" ht="79.20" thickBot="1" customHeight="1">
      <c r="A4" s="6" t="s">
        <v>4</v>
      </c>
      <c r="B4" s="6"/>
      <c r="C4" s="6"/>
      <c r="D4" s="7"/>
      <c r="E4" s="7"/>
      <c r="F4" s="7"/>
      <c r="G4" s="7"/>
      <c r="H4" s="7"/>
      <c r="I4" s="7"/>
      <c r="J4" s="7"/>
      <c r="K4" s="7"/>
      <c r="L4" s="8"/>
      <c r="M4" s="8"/>
      <c r="N4" s="8"/>
    </row>
    <row r="7" spans="1:14" ht="12.00" thickBot="1" customHeight="1">
      <c r="A7" s="9" t="s">
        <v>5</v>
      </c>
      <c r="B7" s="9" t="s">
        <v>6</v>
      </c>
      <c r="C7" s="9" t="s">
        <v>7</v>
      </c>
      <c r="D7" s="9"/>
      <c r="E7" s="9"/>
      <c r="F7" s="9"/>
      <c r="G7" s="9"/>
      <c r="H7" s="9"/>
      <c r="I7" s="9" t="s">
        <v>8</v>
      </c>
      <c r="J7" s="9"/>
      <c r="K7" s="9" t="s">
        <v>9</v>
      </c>
      <c r="L7" s="9"/>
      <c r="M7" s="9" t="s">
        <v>10</v>
      </c>
      <c r="N7" s="9"/>
    </row>
    <row r="8" spans="1:14" ht="12.00" thickBot="1" customHeight="1">
      <c r="A8" s="10" t="s">
        <v>11</v>
      </c>
      <c r="B8" s="12" t="s">
        <v>12</v>
      </c>
      <c r="C8" s="10" t="s">
        <v>13</v>
      </c>
      <c r="D8" s="10"/>
      <c r="E8" s="10"/>
      <c r="F8" s="10"/>
      <c r="G8" s="10"/>
      <c r="H8" s="10"/>
      <c r="I8" s="14">
        <v>4.000000</v>
      </c>
      <c r="J8" s="14"/>
      <c r="K8" s="16">
        <v>0.100000</v>
      </c>
      <c r="L8" s="16"/>
      <c r="M8" s="16">
        <f ca="1">ROUND(INDIRECT(ADDRESS(ROW()+(0), COLUMN()+(-4), 1))*INDIRECT(ADDRESS(ROW()+(0), COLUMN()+(-2), 1)), 2)</f>
        <v>0.400000</v>
      </c>
      <c r="N8" s="16"/>
    </row>
    <row r="9" spans="1:14" ht="21.60" thickBot="1" customHeight="1">
      <c r="A9" s="17" t="s">
        <v>14</v>
      </c>
      <c r="B9" s="18" t="s">
        <v>15</v>
      </c>
      <c r="C9" s="17" t="s">
        <v>16</v>
      </c>
      <c r="D9" s="17"/>
      <c r="E9" s="17"/>
      <c r="F9" s="17"/>
      <c r="G9" s="17"/>
      <c r="H9" s="17"/>
      <c r="I9" s="19">
        <v>0.100000</v>
      </c>
      <c r="J9" s="19"/>
      <c r="K9" s="20">
        <v>59.500000</v>
      </c>
      <c r="L9" s="20"/>
      <c r="M9" s="20">
        <f ca="1">ROUND(INDIRECT(ADDRESS(ROW()+(0), COLUMN()+(-4), 1))*INDIRECT(ADDRESS(ROW()+(0), COLUMN()+(-2), 1)), 2)</f>
        <v>5.950000</v>
      </c>
      <c r="N9" s="20"/>
    </row>
    <row r="10" spans="1:14" ht="12.00" thickBot="1" customHeight="1">
      <c r="A10" s="17" t="s">
        <v>17</v>
      </c>
      <c r="B10" s="18" t="s">
        <v>18</v>
      </c>
      <c r="C10" s="17" t="s">
        <v>19</v>
      </c>
      <c r="D10" s="17"/>
      <c r="E10" s="17"/>
      <c r="F10" s="17"/>
      <c r="G10" s="17"/>
      <c r="H10" s="17"/>
      <c r="I10" s="19">
        <v>0.010000</v>
      </c>
      <c r="J10" s="19"/>
      <c r="K10" s="20">
        <v>105.100000</v>
      </c>
      <c r="L10" s="20"/>
      <c r="M10" s="20">
        <f ca="1">ROUND(INDIRECT(ADDRESS(ROW()+(0), COLUMN()+(-4), 1))*INDIRECT(ADDRESS(ROW()+(0), COLUMN()+(-2), 1)), 2)</f>
        <v>1.050000</v>
      </c>
      <c r="N10" s="20"/>
    </row>
    <row r="11" spans="1:14" ht="31.20" thickBot="1" customHeight="1">
      <c r="A11" s="17" t="s">
        <v>20</v>
      </c>
      <c r="B11" s="18" t="s">
        <v>21</v>
      </c>
      <c r="C11" s="17" t="s">
        <v>22</v>
      </c>
      <c r="D11" s="17"/>
      <c r="E11" s="17"/>
      <c r="F11" s="17"/>
      <c r="G11" s="17"/>
      <c r="H11" s="17"/>
      <c r="I11" s="19">
        <v>0.010000</v>
      </c>
      <c r="J11" s="19"/>
      <c r="K11" s="20">
        <v>1.340000</v>
      </c>
      <c r="L11" s="20"/>
      <c r="M11" s="20">
        <f ca="1">ROUND(INDIRECT(ADDRESS(ROW()+(0), COLUMN()+(-4), 1))*INDIRECT(ADDRESS(ROW()+(0), COLUMN()+(-2), 1)), 2)</f>
        <v>0.010000</v>
      </c>
      <c r="N11" s="20"/>
    </row>
    <row r="12" spans="1:14" ht="21.60" thickBot="1" customHeight="1">
      <c r="A12" s="17" t="s">
        <v>23</v>
      </c>
      <c r="B12" s="18" t="s">
        <v>24</v>
      </c>
      <c r="C12" s="17" t="s">
        <v>25</v>
      </c>
      <c r="D12" s="17"/>
      <c r="E12" s="17"/>
      <c r="F12" s="17"/>
      <c r="G12" s="17"/>
      <c r="H12" s="17"/>
      <c r="I12" s="19">
        <v>0.040000</v>
      </c>
      <c r="J12" s="19"/>
      <c r="K12" s="20">
        <v>115.300000</v>
      </c>
      <c r="L12" s="20"/>
      <c r="M12" s="20">
        <f ca="1">ROUND(INDIRECT(ADDRESS(ROW()+(0), COLUMN()+(-4), 1))*INDIRECT(ADDRESS(ROW()+(0), COLUMN()+(-2), 1)), 2)</f>
        <v>4.610000</v>
      </c>
      <c r="N12" s="20"/>
    </row>
    <row r="13" spans="1:14" ht="50.40" thickBot="1" customHeight="1">
      <c r="A13" s="17" t="s">
        <v>26</v>
      </c>
      <c r="B13" s="18" t="s">
        <v>27</v>
      </c>
      <c r="C13" s="17" t="s">
        <v>28</v>
      </c>
      <c r="D13" s="17"/>
      <c r="E13" s="17"/>
      <c r="F13" s="17"/>
      <c r="G13" s="17"/>
      <c r="H13" s="17"/>
      <c r="I13" s="19">
        <v>1.050000</v>
      </c>
      <c r="J13" s="19"/>
      <c r="K13" s="20">
        <v>9.540000</v>
      </c>
      <c r="L13" s="20"/>
      <c r="M13" s="20">
        <f ca="1">ROUND(INDIRECT(ADDRESS(ROW()+(0), COLUMN()+(-4), 1))*INDIRECT(ADDRESS(ROW()+(0), COLUMN()+(-2), 1)), 2)</f>
        <v>10.020000</v>
      </c>
      <c r="N13" s="20"/>
    </row>
    <row r="14" spans="1:14" ht="31.20" thickBot="1" customHeight="1">
      <c r="A14" s="17" t="s">
        <v>29</v>
      </c>
      <c r="B14" s="18" t="s">
        <v>30</v>
      </c>
      <c r="C14" s="17" t="s">
        <v>31</v>
      </c>
      <c r="D14" s="17"/>
      <c r="E14" s="17"/>
      <c r="F14" s="17"/>
      <c r="G14" s="17"/>
      <c r="H14" s="17"/>
      <c r="I14" s="19">
        <v>4.000000</v>
      </c>
      <c r="J14" s="19"/>
      <c r="K14" s="20">
        <v>0.700000</v>
      </c>
      <c r="L14" s="20"/>
      <c r="M14" s="20">
        <f ca="1">ROUND(INDIRECT(ADDRESS(ROW()+(0), COLUMN()+(-4), 1))*INDIRECT(ADDRESS(ROW()+(0), COLUMN()+(-2), 1)), 2)</f>
        <v>2.800000</v>
      </c>
      <c r="N14" s="20"/>
    </row>
    <row r="15" spans="1:14" ht="40.80" thickBot="1" customHeight="1">
      <c r="A15" s="17" t="s">
        <v>32</v>
      </c>
      <c r="B15" s="18" t="s">
        <v>33</v>
      </c>
      <c r="C15" s="17" t="s">
        <v>34</v>
      </c>
      <c r="D15" s="17"/>
      <c r="E15" s="17"/>
      <c r="F15" s="17"/>
      <c r="G15" s="17"/>
      <c r="H15" s="17"/>
      <c r="I15" s="19">
        <v>1.100000</v>
      </c>
      <c r="J15" s="19"/>
      <c r="K15" s="20">
        <v>12.510000</v>
      </c>
      <c r="L15" s="20"/>
      <c r="M15" s="20">
        <f ca="1">ROUND(INDIRECT(ADDRESS(ROW()+(0), COLUMN()+(-4), 1))*INDIRECT(ADDRESS(ROW()+(0), COLUMN()+(-2), 1)), 2)</f>
        <v>13.760000</v>
      </c>
      <c r="N15" s="20"/>
    </row>
    <row r="16" spans="1:14" ht="40.80" thickBot="1" customHeight="1">
      <c r="A16" s="17" t="s">
        <v>35</v>
      </c>
      <c r="B16" s="18" t="s">
        <v>36</v>
      </c>
      <c r="C16" s="17" t="s">
        <v>37</v>
      </c>
      <c r="D16" s="17"/>
      <c r="E16" s="17"/>
      <c r="F16" s="17"/>
      <c r="G16" s="17"/>
      <c r="H16" s="17"/>
      <c r="I16" s="19">
        <v>0.300000</v>
      </c>
      <c r="J16" s="19"/>
      <c r="K16" s="20">
        <v>3.000000</v>
      </c>
      <c r="L16" s="20"/>
      <c r="M16" s="20">
        <f ca="1">ROUND(INDIRECT(ADDRESS(ROW()+(0), COLUMN()+(-4), 1))*INDIRECT(ADDRESS(ROW()+(0), COLUMN()+(-2), 1)), 2)</f>
        <v>0.900000</v>
      </c>
      <c r="N16" s="20"/>
    </row>
    <row r="17" spans="1:14" ht="31.20" thickBot="1" customHeight="1">
      <c r="A17" s="17" t="s">
        <v>38</v>
      </c>
      <c r="B17" s="18" t="s">
        <v>39</v>
      </c>
      <c r="C17" s="17" t="s">
        <v>40</v>
      </c>
      <c r="D17" s="17"/>
      <c r="E17" s="17"/>
      <c r="F17" s="17"/>
      <c r="G17" s="17"/>
      <c r="H17" s="17"/>
      <c r="I17" s="19">
        <v>1.050000</v>
      </c>
      <c r="J17" s="19"/>
      <c r="K17" s="20">
        <v>12.510000</v>
      </c>
      <c r="L17" s="20"/>
      <c r="M17" s="20">
        <f ca="1">ROUND(INDIRECT(ADDRESS(ROW()+(0), COLUMN()+(-4), 1))*INDIRECT(ADDRESS(ROW()+(0), COLUMN()+(-2), 1)), 2)</f>
        <v>13.140000</v>
      </c>
      <c r="N17" s="20"/>
    </row>
    <row r="18" spans="1:14" ht="12.00" thickBot="1" customHeight="1">
      <c r="A18" s="17" t="s">
        <v>41</v>
      </c>
      <c r="B18" s="18" t="s">
        <v>42</v>
      </c>
      <c r="C18" s="17" t="s">
        <v>43</v>
      </c>
      <c r="D18" s="17"/>
      <c r="E18" s="17"/>
      <c r="F18" s="17"/>
      <c r="G18" s="17"/>
      <c r="H18" s="17"/>
      <c r="I18" s="19">
        <v>0.250000</v>
      </c>
      <c r="J18" s="19"/>
      <c r="K18" s="20">
        <v>8.260000</v>
      </c>
      <c r="L18" s="20"/>
      <c r="M18" s="20">
        <f ca="1">ROUND(INDIRECT(ADDRESS(ROW()+(0), COLUMN()+(-4), 1))*INDIRECT(ADDRESS(ROW()+(0), COLUMN()+(-2), 1)), 2)</f>
        <v>2.070000</v>
      </c>
      <c r="N18" s="20"/>
    </row>
    <row r="19" spans="1:14" ht="12.00" thickBot="1" customHeight="1">
      <c r="A19" s="17" t="s">
        <v>44</v>
      </c>
      <c r="B19" s="18" t="s">
        <v>45</v>
      </c>
      <c r="C19" s="17" t="s">
        <v>46</v>
      </c>
      <c r="D19" s="17"/>
      <c r="E19" s="17"/>
      <c r="F19" s="17"/>
      <c r="G19" s="17"/>
      <c r="H19" s="17"/>
      <c r="I19" s="19">
        <v>0.390000</v>
      </c>
      <c r="J19" s="19"/>
      <c r="K19" s="20">
        <v>15.280000</v>
      </c>
      <c r="L19" s="20"/>
      <c r="M19" s="20">
        <f ca="1">ROUND(INDIRECT(ADDRESS(ROW()+(0), COLUMN()+(-4), 1))*INDIRECT(ADDRESS(ROW()+(0), COLUMN()+(-2), 1)), 2)</f>
        <v>5.960000</v>
      </c>
      <c r="N19" s="20"/>
    </row>
    <row r="20" spans="1:14" ht="12.00" thickBot="1" customHeight="1">
      <c r="A20" s="17" t="s">
        <v>47</v>
      </c>
      <c r="B20" s="18" t="s">
        <v>48</v>
      </c>
      <c r="C20" s="17" t="s">
        <v>49</v>
      </c>
      <c r="D20" s="17"/>
      <c r="E20" s="17"/>
      <c r="F20" s="17"/>
      <c r="G20" s="17"/>
      <c r="H20" s="17"/>
      <c r="I20" s="19">
        <v>0.390000</v>
      </c>
      <c r="J20" s="19"/>
      <c r="K20" s="20">
        <v>13.970000</v>
      </c>
      <c r="L20" s="20"/>
      <c r="M20" s="20">
        <f ca="1">ROUND(INDIRECT(ADDRESS(ROW()+(0), COLUMN()+(-4), 1))*INDIRECT(ADDRESS(ROW()+(0), COLUMN()+(-2), 1)), 2)</f>
        <v>5.450000</v>
      </c>
      <c r="N20" s="20"/>
    </row>
    <row r="21" spans="1:14" ht="12.00" thickBot="1" customHeight="1">
      <c r="A21" s="17" t="s">
        <v>50</v>
      </c>
      <c r="B21" s="18" t="s">
        <v>51</v>
      </c>
      <c r="C21" s="17" t="s">
        <v>52</v>
      </c>
      <c r="D21" s="17"/>
      <c r="E21" s="17"/>
      <c r="F21" s="17"/>
      <c r="G21" s="17"/>
      <c r="H21" s="17"/>
      <c r="I21" s="19">
        <v>0.177000</v>
      </c>
      <c r="J21" s="19"/>
      <c r="K21" s="20">
        <v>15.280000</v>
      </c>
      <c r="L21" s="20"/>
      <c r="M21" s="20">
        <f ca="1">ROUND(INDIRECT(ADDRESS(ROW()+(0), COLUMN()+(-4), 1))*INDIRECT(ADDRESS(ROW()+(0), COLUMN()+(-2), 1)), 2)</f>
        <v>2.700000</v>
      </c>
      <c r="N21" s="20"/>
    </row>
    <row r="22" spans="1:14" ht="12.00" thickBot="1" customHeight="1">
      <c r="A22" s="17" t="s">
        <v>53</v>
      </c>
      <c r="B22" s="18" t="s">
        <v>54</v>
      </c>
      <c r="C22" s="17" t="s">
        <v>55</v>
      </c>
      <c r="D22" s="17"/>
      <c r="E22" s="17"/>
      <c r="F22" s="17"/>
      <c r="G22" s="17"/>
      <c r="H22" s="17"/>
      <c r="I22" s="19">
        <v>0.177000</v>
      </c>
      <c r="J22" s="19"/>
      <c r="K22" s="20">
        <v>14.650000</v>
      </c>
      <c r="L22" s="20"/>
      <c r="M22" s="20">
        <f ca="1">ROUND(INDIRECT(ADDRESS(ROW()+(0), COLUMN()+(-4), 1))*INDIRECT(ADDRESS(ROW()+(0), COLUMN()+(-2), 1)), 2)</f>
        <v>2.590000</v>
      </c>
      <c r="N22" s="20"/>
    </row>
    <row r="23" spans="1:14" ht="12.00" thickBot="1" customHeight="1">
      <c r="A23" s="17" t="s">
        <v>56</v>
      </c>
      <c r="B23" s="18" t="s">
        <v>57</v>
      </c>
      <c r="C23" s="17" t="s">
        <v>58</v>
      </c>
      <c r="D23" s="17"/>
      <c r="E23" s="17"/>
      <c r="F23" s="17"/>
      <c r="G23" s="17"/>
      <c r="H23" s="17"/>
      <c r="I23" s="19">
        <v>0.059000</v>
      </c>
      <c r="J23" s="19"/>
      <c r="K23" s="20">
        <v>15.280000</v>
      </c>
      <c r="L23" s="20"/>
      <c r="M23" s="20">
        <f ca="1">ROUND(INDIRECT(ADDRESS(ROW()+(0), COLUMN()+(-4), 1))*INDIRECT(ADDRESS(ROW()+(0), COLUMN()+(-2), 1)), 2)</f>
        <v>0.900000</v>
      </c>
      <c r="N23" s="20"/>
    </row>
    <row r="24" spans="1:14" ht="12.00" thickBot="1" customHeight="1">
      <c r="A24" s="17" t="s">
        <v>59</v>
      </c>
      <c r="B24" s="18" t="s">
        <v>60</v>
      </c>
      <c r="C24" s="17" t="s">
        <v>61</v>
      </c>
      <c r="D24" s="17"/>
      <c r="E24" s="17"/>
      <c r="F24" s="17"/>
      <c r="G24" s="17"/>
      <c r="H24" s="17"/>
      <c r="I24" s="19">
        <v>0.059000</v>
      </c>
      <c r="J24" s="19"/>
      <c r="K24" s="20">
        <v>14.650000</v>
      </c>
      <c r="L24" s="20"/>
      <c r="M24" s="20">
        <f ca="1">ROUND(INDIRECT(ADDRESS(ROW()+(0), COLUMN()+(-4), 1))*INDIRECT(ADDRESS(ROW()+(0), COLUMN()+(-2), 1)), 2)</f>
        <v>0.860000</v>
      </c>
      <c r="N24" s="20"/>
    </row>
    <row r="25" spans="1:14" ht="12.00" thickBot="1" customHeight="1">
      <c r="A25" s="17" t="s">
        <v>62</v>
      </c>
      <c r="B25" s="18" t="s">
        <v>63</v>
      </c>
      <c r="C25" s="17" t="s">
        <v>64</v>
      </c>
      <c r="D25" s="17"/>
      <c r="E25" s="17"/>
      <c r="F25" s="17"/>
      <c r="G25" s="17"/>
      <c r="H25" s="17"/>
      <c r="I25" s="19">
        <v>0.142000</v>
      </c>
      <c r="J25" s="19"/>
      <c r="K25" s="20">
        <v>15.280000</v>
      </c>
      <c r="L25" s="20"/>
      <c r="M25" s="20">
        <f ca="1">ROUND(INDIRECT(ADDRESS(ROW()+(0), COLUMN()+(-4), 1))*INDIRECT(ADDRESS(ROW()+(0), COLUMN()+(-2), 1)), 2)</f>
        <v>2.170000</v>
      </c>
      <c r="N25" s="20"/>
    </row>
    <row r="26" spans="1:14" ht="12.00" thickBot="1" customHeight="1">
      <c r="A26" s="17" t="s">
        <v>65</v>
      </c>
      <c r="B26" s="21" t="s">
        <v>66</v>
      </c>
      <c r="C26" s="22" t="s">
        <v>67</v>
      </c>
      <c r="D26" s="22"/>
      <c r="E26" s="22"/>
      <c r="F26" s="22"/>
      <c r="G26" s="22"/>
      <c r="H26" s="22"/>
      <c r="I26" s="23">
        <v>0.142000</v>
      </c>
      <c r="J26" s="23"/>
      <c r="K26" s="24">
        <v>13.970000</v>
      </c>
      <c r="L26" s="24"/>
      <c r="M26" s="24">
        <f ca="1">ROUND(INDIRECT(ADDRESS(ROW()+(0), COLUMN()+(-4), 1))*INDIRECT(ADDRESS(ROW()+(0), COLUMN()+(-2), 1)), 2)</f>
        <v>1.980000</v>
      </c>
      <c r="N26" s="24"/>
    </row>
    <row r="27" spans="1:14" ht="12.00" thickBot="1" customHeight="1">
      <c r="A27" s="17"/>
      <c r="B27" s="12" t="s">
        <v>68</v>
      </c>
      <c r="C27" s="10" t="s">
        <v>69</v>
      </c>
      <c r="D27" s="10"/>
      <c r="E27" s="10"/>
      <c r="F27" s="10"/>
      <c r="G27" s="10"/>
      <c r="H27" s="10"/>
      <c r="I27" s="14">
        <v>2.000000</v>
      </c>
      <c r="J27" s="14"/>
      <c r="K2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77.320000</v>
      </c>
      <c r="L27" s="16"/>
      <c r="M27" s="16">
        <f ca="1">ROUND(INDIRECT(ADDRESS(ROW()+(0), COLUMN()+(-4), 1))*INDIRECT(ADDRESS(ROW()+(0), COLUMN()+(-2), 1))/100, 2)</f>
        <v>1.550000</v>
      </c>
      <c r="N27" s="16"/>
    </row>
    <row r="28" spans="1:14" ht="12.00" thickBot="1" customHeight="1">
      <c r="A28" s="22"/>
      <c r="B28" s="21" t="s">
        <v>70</v>
      </c>
      <c r="C28" s="22" t="s">
        <v>71</v>
      </c>
      <c r="D28" s="22"/>
      <c r="E28" s="22"/>
      <c r="F28" s="22"/>
      <c r="G28" s="22"/>
      <c r="H28" s="22"/>
      <c r="I28" s="23">
        <v>3.000000</v>
      </c>
      <c r="J28" s="23"/>
      <c r="K2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1)),INDIRECT(ADDRESS(ROW()+(-20), COLUMN()+(2), 1))), 2)</f>
        <v>78.870000</v>
      </c>
      <c r="L28" s="24"/>
      <c r="M28" s="24">
        <f ca="1">ROUND(INDIRECT(ADDRESS(ROW()+(0), COLUMN()+(-4), 1))*INDIRECT(ADDRESS(ROW()+(0), COLUMN()+(-2), 1))/100, 2)</f>
        <v>2.370000</v>
      </c>
      <c r="N28" s="24"/>
    </row>
    <row r="29" spans="1:14" ht="12.00" thickBot="1" customHeight="1">
      <c r="A29" s="6" t="s">
        <v>72</v>
      </c>
      <c r="B29" s="7"/>
      <c r="C29" s="7"/>
      <c r="D29" s="7"/>
      <c r="E29" s="7"/>
      <c r="F29" s="7"/>
      <c r="G29" s="7"/>
      <c r="H29" s="7"/>
      <c r="I29" s="25"/>
      <c r="J29" s="25"/>
      <c r="K29" s="6" t="s">
        <v>73</v>
      </c>
      <c r="L29" s="6"/>
      <c r="M2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81.240000</v>
      </c>
      <c r="N29" s="26"/>
    </row>
    <row r="32" spans="1:14" ht="21.60" thickBot="1" customHeight="1">
      <c r="A32" s="27" t="s">
        <v>74</v>
      </c>
      <c r="B32" s="27"/>
      <c r="C32" s="27"/>
      <c r="D32" s="27"/>
      <c r="E32" s="27"/>
      <c r="F32" s="27"/>
      <c r="G32" s="27" t="s">
        <v>75</v>
      </c>
      <c r="H32" s="27"/>
      <c r="I32" s="27"/>
      <c r="J32" s="27" t="s">
        <v>76</v>
      </c>
      <c r="K32" s="27"/>
      <c r="L32" s="27"/>
      <c r="M32" s="27"/>
      <c r="N32" s="27" t="s">
        <v>77</v>
      </c>
    </row>
    <row r="33" spans="1:14" ht="12.00" thickBot="1" customHeight="1">
      <c r="A33" s="28" t="s">
        <v>78</v>
      </c>
      <c r="B33" s="28"/>
      <c r="C33" s="28"/>
      <c r="D33" s="28"/>
      <c r="E33" s="28"/>
      <c r="F33" s="28"/>
      <c r="G33" s="29">
        <v>142005.000000</v>
      </c>
      <c r="H33" s="29"/>
      <c r="I33" s="29"/>
      <c r="J33" s="29">
        <v>142006.000000</v>
      </c>
      <c r="K33" s="29"/>
      <c r="L33" s="29"/>
      <c r="M33" s="29"/>
      <c r="N33" s="29" t="s">
        <v>79</v>
      </c>
    </row>
    <row r="34" spans="1:14" ht="12.00" thickBot="1" customHeight="1">
      <c r="A34" s="30" t="s">
        <v>80</v>
      </c>
      <c r="B34" s="30"/>
      <c r="C34" s="30"/>
      <c r="D34" s="30"/>
      <c r="E34" s="30"/>
      <c r="F34" s="30"/>
      <c r="G34" s="31"/>
      <c r="H34" s="31"/>
      <c r="I34" s="31"/>
      <c r="J34" s="31"/>
      <c r="K34" s="31"/>
      <c r="L34" s="31"/>
      <c r="M34" s="31"/>
      <c r="N34" s="31"/>
    </row>
    <row r="35" spans="1:14" ht="12.00" thickBot="1" customHeight="1">
      <c r="A35" s="32" t="s">
        <v>81</v>
      </c>
      <c r="B35" s="32"/>
      <c r="C35" s="32"/>
      <c r="D35" s="32"/>
      <c r="E35" s="32"/>
      <c r="F35" s="32"/>
      <c r="G35" s="33"/>
      <c r="H35" s="33"/>
      <c r="I35" s="33"/>
      <c r="J35" s="33"/>
      <c r="K35" s="33"/>
      <c r="L35" s="33"/>
      <c r="M35" s="33"/>
      <c r="N35" s="33"/>
    </row>
    <row r="36" spans="1:14" ht="12.00" thickBot="1" customHeight="1">
      <c r="A36" s="28" t="s">
        <v>82</v>
      </c>
      <c r="B36" s="28"/>
      <c r="C36" s="28"/>
      <c r="D36" s="28"/>
      <c r="E36" s="28"/>
      <c r="F36" s="28"/>
      <c r="G36" s="29">
        <v>192009.000000</v>
      </c>
      <c r="H36" s="29"/>
      <c r="I36" s="29"/>
      <c r="J36" s="29">
        <v>192010.000000</v>
      </c>
      <c r="K36" s="29"/>
      <c r="L36" s="29"/>
      <c r="M36" s="29"/>
      <c r="N36" s="29" t="s">
        <v>83</v>
      </c>
    </row>
    <row r="37" spans="1:14" ht="21.60" thickBot="1" customHeight="1">
      <c r="A37" s="32" t="s">
        <v>84</v>
      </c>
      <c r="B37" s="32"/>
      <c r="C37" s="32"/>
      <c r="D37" s="32"/>
      <c r="E37" s="32"/>
      <c r="F37" s="32"/>
      <c r="G37" s="33"/>
      <c r="H37" s="33"/>
      <c r="I37" s="33"/>
      <c r="J37" s="33"/>
      <c r="K37" s="33"/>
      <c r="L37" s="33"/>
      <c r="M37" s="33"/>
      <c r="N37" s="33"/>
    </row>
    <row r="38" spans="1:14" ht="12.00" thickBot="1" customHeight="1">
      <c r="A38" s="28" t="s">
        <v>85</v>
      </c>
      <c r="B38" s="28"/>
      <c r="C38" s="28"/>
      <c r="D38" s="28"/>
      <c r="E38" s="28"/>
      <c r="F38" s="28"/>
      <c r="G38" s="29">
        <v>192009.000000</v>
      </c>
      <c r="H38" s="29"/>
      <c r="I38" s="29"/>
      <c r="J38" s="29">
        <v>192010.000000</v>
      </c>
      <c r="K38" s="29"/>
      <c r="L38" s="29"/>
      <c r="M38" s="29"/>
      <c r="N38" s="29" t="s">
        <v>86</v>
      </c>
    </row>
    <row r="39" spans="1:14" ht="21.60" thickBot="1" customHeight="1">
      <c r="A39" s="32" t="s">
        <v>87</v>
      </c>
      <c r="B39" s="32"/>
      <c r="C39" s="32"/>
      <c r="D39" s="32"/>
      <c r="E39" s="32"/>
      <c r="F39" s="32"/>
      <c r="G39" s="33"/>
      <c r="H39" s="33"/>
      <c r="I39" s="33"/>
      <c r="J39" s="33"/>
      <c r="K39" s="33"/>
      <c r="L39" s="33"/>
      <c r="M39" s="33"/>
      <c r="N39" s="33"/>
    </row>
    <row r="40" spans="1:14" ht="12.00" thickBot="1" customHeight="1">
      <c r="A40" s="28" t="s">
        <v>88</v>
      </c>
      <c r="B40" s="28"/>
      <c r="C40" s="28"/>
      <c r="D40" s="28"/>
      <c r="E40" s="28"/>
      <c r="F40" s="28"/>
      <c r="G40" s="29">
        <v>162008.000000</v>
      </c>
      <c r="H40" s="29"/>
      <c r="I40" s="29"/>
      <c r="J40" s="29">
        <v>162010.000000</v>
      </c>
      <c r="K40" s="29"/>
      <c r="L40" s="29"/>
      <c r="M40" s="29"/>
      <c r="N40" s="29">
        <v>3.000000</v>
      </c>
    </row>
    <row r="41" spans="1:14" ht="21.60" thickBot="1" customHeight="1">
      <c r="A41" s="32" t="s">
        <v>89</v>
      </c>
      <c r="B41" s="32"/>
      <c r="C41" s="32"/>
      <c r="D41" s="32"/>
      <c r="E41" s="32"/>
      <c r="F41" s="32"/>
      <c r="G41" s="33"/>
      <c r="H41" s="33"/>
      <c r="I41" s="33"/>
      <c r="J41" s="33"/>
      <c r="K41" s="33"/>
      <c r="L41" s="33"/>
      <c r="M41" s="33"/>
      <c r="N41" s="33"/>
    </row>
    <row r="42" spans="1:14" ht="12.00" thickBot="1" customHeight="1">
      <c r="A42" s="28" t="s">
        <v>90</v>
      </c>
      <c r="B42" s="28"/>
      <c r="C42" s="28"/>
      <c r="D42" s="28"/>
      <c r="E42" s="28"/>
      <c r="F42" s="28"/>
      <c r="G42" s="29">
        <v>172006.000000</v>
      </c>
      <c r="H42" s="29"/>
      <c r="I42" s="29"/>
      <c r="J42" s="29">
        <v>172007.000000</v>
      </c>
      <c r="K42" s="29"/>
      <c r="L42" s="29"/>
      <c r="M42" s="29"/>
      <c r="N42" s="29" t="s">
        <v>91</v>
      </c>
    </row>
    <row r="43" spans="1:14" ht="21.60" thickBot="1" customHeight="1">
      <c r="A43" s="30" t="s">
        <v>92</v>
      </c>
      <c r="B43" s="30"/>
      <c r="C43" s="30"/>
      <c r="D43" s="30"/>
      <c r="E43" s="30"/>
      <c r="F43" s="30"/>
      <c r="G43" s="31"/>
      <c r="H43" s="31"/>
      <c r="I43" s="31"/>
      <c r="J43" s="31"/>
      <c r="K43" s="31"/>
      <c r="L43" s="31"/>
      <c r="M43" s="31"/>
      <c r="N43" s="31"/>
    </row>
    <row r="44" spans="1:14" ht="12.00" thickBot="1" customHeight="1">
      <c r="A44" s="32" t="s">
        <v>93</v>
      </c>
      <c r="B44" s="32"/>
      <c r="C44" s="32"/>
      <c r="D44" s="32"/>
      <c r="E44" s="32"/>
      <c r="F44" s="32"/>
      <c r="G44" s="33">
        <v>112007.000000</v>
      </c>
      <c r="H44" s="33"/>
      <c r="I44" s="33"/>
      <c r="J44" s="33">
        <v>112007.000000</v>
      </c>
      <c r="K44" s="33"/>
      <c r="L44" s="33"/>
      <c r="M44" s="33"/>
      <c r="N44" s="33"/>
    </row>
    <row r="47" spans="1:1" ht="11.40" thickBot="1" customHeight="1">
      <c r="A47" s="1" t="s">
        <v>94</v>
      </c>
      <c r="B47" s="1"/>
      <c r="C47" s="1"/>
      <c r="D47" s="1"/>
      <c r="E47" s="1"/>
      <c r="F47" s="1"/>
      <c r="G47" s="1"/>
      <c r="H47" s="1"/>
      <c r="I47" s="1"/>
      <c r="J47" s="1"/>
      <c r="K47" s="1"/>
      <c r="L47" s="1"/>
      <c r="M47" s="1"/>
      <c r="N47" s="1"/>
    </row>
    <row r="48" spans="1:1" ht="11.40" thickBot="1" customHeight="1">
      <c r="A48" s="1" t="s">
        <v>95</v>
      </c>
      <c r="B48" s="1"/>
      <c r="C48" s="1"/>
      <c r="D48" s="1"/>
      <c r="E48" s="1"/>
      <c r="F48" s="1"/>
      <c r="G48" s="1"/>
      <c r="H48" s="1"/>
      <c r="I48" s="1"/>
      <c r="J48" s="1"/>
      <c r="K48" s="1"/>
      <c r="L48" s="1"/>
      <c r="M48" s="1"/>
      <c r="N48" s="1"/>
    </row>
    <row r="49" spans="1:1" ht="11.40" thickBot="1" customHeight="1">
      <c r="A49" s="1" t="s">
        <v>96</v>
      </c>
      <c r="B49" s="1"/>
      <c r="C49" s="1"/>
      <c r="D49" s="1"/>
      <c r="E49" s="1"/>
      <c r="F49" s="1"/>
      <c r="G49" s="1"/>
      <c r="H49" s="1"/>
      <c r="I49" s="1"/>
      <c r="J49" s="1"/>
      <c r="K49" s="1"/>
      <c r="L49" s="1"/>
      <c r="M49" s="1"/>
      <c r="N49" s="1"/>
    </row>
  </sheetData>
  <mergeCells count="135">
    <mergeCell ref="A1:N1"/>
    <mergeCell ref="A3:C3"/>
    <mergeCell ref="F3:G3"/>
    <mergeCell ref="H3:K3"/>
    <mergeCell ref="L3:N3"/>
    <mergeCell ref="A4:N4"/>
    <mergeCell ref="C7:H7"/>
    <mergeCell ref="I7:J7"/>
    <mergeCell ref="K7:L7"/>
    <mergeCell ref="M7:N7"/>
    <mergeCell ref="C8:H8"/>
    <mergeCell ref="I8:J8"/>
    <mergeCell ref="K8:L8"/>
    <mergeCell ref="M8:N8"/>
    <mergeCell ref="C9:H9"/>
    <mergeCell ref="I9:J9"/>
    <mergeCell ref="K9:L9"/>
    <mergeCell ref="M9:N9"/>
    <mergeCell ref="C10:H10"/>
    <mergeCell ref="I10:J10"/>
    <mergeCell ref="K10:L10"/>
    <mergeCell ref="M10:N10"/>
    <mergeCell ref="C11:H11"/>
    <mergeCell ref="I11:J11"/>
    <mergeCell ref="K11:L11"/>
    <mergeCell ref="M11:N11"/>
    <mergeCell ref="C12:H12"/>
    <mergeCell ref="I12:J12"/>
    <mergeCell ref="K12:L12"/>
    <mergeCell ref="M12:N12"/>
    <mergeCell ref="C13:H13"/>
    <mergeCell ref="I13:J13"/>
    <mergeCell ref="K13:L13"/>
    <mergeCell ref="M13:N13"/>
    <mergeCell ref="C14:H14"/>
    <mergeCell ref="I14:J14"/>
    <mergeCell ref="K14:L14"/>
    <mergeCell ref="M14:N14"/>
    <mergeCell ref="C15:H15"/>
    <mergeCell ref="I15:J15"/>
    <mergeCell ref="K15:L15"/>
    <mergeCell ref="M15:N15"/>
    <mergeCell ref="C16:H16"/>
    <mergeCell ref="I16:J16"/>
    <mergeCell ref="K16:L16"/>
    <mergeCell ref="M16:N16"/>
    <mergeCell ref="C17:H17"/>
    <mergeCell ref="I17:J17"/>
    <mergeCell ref="K17:L17"/>
    <mergeCell ref="M17:N17"/>
    <mergeCell ref="C18:H18"/>
    <mergeCell ref="I18:J18"/>
    <mergeCell ref="K18:L18"/>
    <mergeCell ref="M18:N18"/>
    <mergeCell ref="C19:H19"/>
    <mergeCell ref="I19:J19"/>
    <mergeCell ref="K19:L19"/>
    <mergeCell ref="M19:N19"/>
    <mergeCell ref="C20:H20"/>
    <mergeCell ref="I20:J20"/>
    <mergeCell ref="K20:L20"/>
    <mergeCell ref="M20:N20"/>
    <mergeCell ref="C21:H21"/>
    <mergeCell ref="I21:J21"/>
    <mergeCell ref="K21:L21"/>
    <mergeCell ref="M21:N21"/>
    <mergeCell ref="C22:H22"/>
    <mergeCell ref="I22:J22"/>
    <mergeCell ref="K22:L22"/>
    <mergeCell ref="M22:N22"/>
    <mergeCell ref="C23:H23"/>
    <mergeCell ref="I23:J23"/>
    <mergeCell ref="K23:L23"/>
    <mergeCell ref="M23:N23"/>
    <mergeCell ref="C24:H24"/>
    <mergeCell ref="I24:J24"/>
    <mergeCell ref="K24:L24"/>
    <mergeCell ref="M24:N24"/>
    <mergeCell ref="C25:H25"/>
    <mergeCell ref="I25:J25"/>
    <mergeCell ref="K25:L25"/>
    <mergeCell ref="M25:N25"/>
    <mergeCell ref="C26:H26"/>
    <mergeCell ref="I26:J26"/>
    <mergeCell ref="K26:L26"/>
    <mergeCell ref="M26:N26"/>
    <mergeCell ref="C27:H27"/>
    <mergeCell ref="I27:J27"/>
    <mergeCell ref="K27:L27"/>
    <mergeCell ref="M27:N27"/>
    <mergeCell ref="C28:H28"/>
    <mergeCell ref="I28:J28"/>
    <mergeCell ref="K28:L28"/>
    <mergeCell ref="M28:N28"/>
    <mergeCell ref="A29:H29"/>
    <mergeCell ref="I29:J29"/>
    <mergeCell ref="K29:L29"/>
    <mergeCell ref="M29:N29"/>
    <mergeCell ref="A32:F32"/>
    <mergeCell ref="G32:I32"/>
    <mergeCell ref="J32:M32"/>
    <mergeCell ref="A33:F33"/>
    <mergeCell ref="G33:I35"/>
    <mergeCell ref="J33:M35"/>
    <mergeCell ref="N33:N35"/>
    <mergeCell ref="A34:F34"/>
    <mergeCell ref="A35:F35"/>
    <mergeCell ref="A36:F36"/>
    <mergeCell ref="G36:I37"/>
    <mergeCell ref="J36:M37"/>
    <mergeCell ref="N36:N37"/>
    <mergeCell ref="A37:F37"/>
    <mergeCell ref="A38:F38"/>
    <mergeCell ref="G38:I39"/>
    <mergeCell ref="J38:M39"/>
    <mergeCell ref="N38:N39"/>
    <mergeCell ref="A39:F39"/>
    <mergeCell ref="A40:F40"/>
    <mergeCell ref="G40:I41"/>
    <mergeCell ref="J40:M41"/>
    <mergeCell ref="N40:N41"/>
    <mergeCell ref="A41:F41"/>
    <mergeCell ref="A42:F42"/>
    <mergeCell ref="G42:I42"/>
    <mergeCell ref="J42:M42"/>
    <mergeCell ref="N42:N44"/>
    <mergeCell ref="A43:F43"/>
    <mergeCell ref="G43:I43"/>
    <mergeCell ref="J43:M43"/>
    <mergeCell ref="A44:F44"/>
    <mergeCell ref="G44:I44"/>
    <mergeCell ref="J44:M44"/>
    <mergeCell ref="A47:N47"/>
    <mergeCell ref="A48:N48"/>
    <mergeCell ref="A49:N49"/>
  </mergeCells>
  <pageMargins left="0.620079" right="0.472441" top="0.472441" bottom="0.472441" header="0.0" footer="0.0"/>
  <pageSetup paperSize="9" orientation="portrait"/>
  <rowBreaks count="0" manualBreakCount="0">
    </rowBreaks>
</worksheet>
</file>