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<sst xmlns="http://schemas.openxmlformats.org/spreadsheetml/2006/main" count="83" uniqueCount="83">
  <si>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</si>
  <si>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QAD020</t>
  </si>
  <si>
    <t xml:space="preserve">m²</t>
  </si>
  <si>
    <t xml:space="preserve">Cuberta plana non transitable, non ventilada, con grava, impermeabilización mediante láminas asfálticas.</t>
  </si>
  <si>
    <r>
      <rPr>
        <sz val="7.80"/>
        <color rgb="FF000000"/>
        <rFont val="Arial"/>
        <family val="2"/>
      </rPr>
      <t xml:space="preserve">Cuberta plana non transitable, non ventilada, con grava,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pendente do 1% ó 5%, composta de: </t>
    </r>
    <r>
      <rPr>
        <b/>
        <sz val="7.80"/>
        <color rgb="FF000000"/>
        <rFont val="Arial"/>
        <family val="2"/>
      </rPr>
      <t xml:space="preserve">formación de pendentes: arxila expandida de 350 kg/m³ de densidade, vertida en seco e consolidada na súa superficie con calea de cemento, con espesor medio de 10 cm; illamento térmico: panel de espuma de poliisocianurato soldable, de 40 mm de espesor; impermeabilización monocapa adherida: lámina de betún modificado con elastómero SBS, LBM(SBS)-40/FP (140), totalmente adherida con soplete; capa separadora baixo protección: xeotextil de fibras de poliéster (200 g/m²); capa de protección: 10 cm de canto rodado de 16 a 32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</si>
  <si>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</si>
  <si>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</si>
  <si>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</si>
  <si>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</si>
  <si>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</si>
  <si>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</si>
  <si>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</si>
  <si>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</si>
  <si>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</si>
  <si>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mt01arl030</t>
  </si>
  <si>
    <t xml:space="preserve">m³</t>
  </si>
  <si>
    <t xml:space="preserve">Arxila expandida, de 350 kg/m³ de densidade e granulometría comprendida entre 8 e 16 mm, subministrada en sacos.</t>
  </si>
  <si>
    <t xml:space="preserve">mt09lec020b</t>
  </si>
  <si>
    <t xml:space="preserve">m³</t>
  </si>
  <si>
    <t xml:space="preserve">Leitada de cemento 1/3 CEM II/B-P 32,5 N.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</si>
  <si>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</si>
  <si>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</si>
  <si>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</si>
  <si>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</si>
  <si>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</si>
  <si>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</si>
  <si>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mt16pdt031f</t>
  </si>
  <si>
    <t xml:space="preserve">m²</t>
  </si>
  <si>
    <t xml:space="preserve">Panel de espuma de poliisocianurato soldable, de 40 mm de espesor, resistencia térmica 1,38 m²K/W, protexido superiormente con oxiasfalto e inferiormente con velo de vidro.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</si>
  <si>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</si>
  <si>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</si>
  <si>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</si>
  <si>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mt14gsa020c</t>
  </si>
  <si>
    <t xml:space="preserve">m²</t>
  </si>
  <si>
    <t xml:space="preserve">Xeotextil no tecido composto por fibras de poliéster unidas por aguxeteado, cunha masa superficial de 200 g/m² e unha apertura de cono ó ensaio de perforación dinámica segundo UNE-EN ISO 13433 inferior a 25 mm. Segundo UNE-EN 13252.</t>
  </si>
  <si>
    <t xml:space="preserve">mt01arc010</t>
  </si>
  <si>
    <t xml:space="preserve">t</t>
  </si>
  <si>
    <t xml:space="preserve">Canto rodado de 16 a 32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</si>
  <si>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</si>
  <si>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</si>
  <si>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</si>
  <si>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</si>
  <si>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</si>
  <si>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</si>
  <si>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</si>
  <si>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</si>
  <si>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</si>
  <si>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</si>
  <si>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</si>
  <si>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</si>
  <si>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</si>
  <si>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</si>
  <si>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</si>
  <si>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</si>
  <si>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</si>
  <si>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</si>
  <si>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</si>
  <si>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</si>
  <si>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</si>
  <si>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</si>
  <si>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16,95€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</si>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</sst>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66" customWidth="1"/>
    <col min="4" max="4" width="20.40" customWidth="1"/>
    <col min="5" max="5" width="34.53" customWidth="1"/>
    <col min="6" max="6" width="5.25" customWidth="1"/>
    <col min="7" max="7" width="8.60" customWidth="1"/>
    <col min="8" max="8" width="1.46" customWidth="1"/>
    <col min="9" max="9" width="3.06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0.400000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0.100000</v>
      </c>
      <c r="J9" s="19"/>
      <c r="K9" s="20">
        <v>59.500000</v>
      </c>
      <c r="L9" s="20"/>
      <c r="M9" s="20">
        <f ca="1">ROUND(INDIRECT(ADDRESS(ROW()+(0), COLUMN()+(-4), 1))*INDIRECT(ADDRESS(ROW()+(0), COLUMN()+(-2),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105.100000</v>
      </c>
      <c r="L10" s="20"/>
      <c r="M10" s="20">
        <f ca="1">ROUND(INDIRECT(ADDRESS(ROW()+(0), COLUMN()+(-4), 1))*INDIRECT(ADDRESS(ROW()+(0), COLUMN()+(-2),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0.010000</v>
      </c>
      <c r="J11" s="19"/>
      <c r="K11" s="20">
        <v>1.340000</v>
      </c>
      <c r="L11" s="20"/>
      <c r="M11" s="20">
        <f ca="1">ROUND(INDIRECT(ADDRESS(ROW()+(0), COLUMN()+(-4), 1))*INDIRECT(ADDRESS(ROW()+(0), COLUMN()+(-2), 1)), 2)</f>
        <v>0.010000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0.040000</v>
      </c>
      <c r="J12" s="19"/>
      <c r="K12" s="20">
        <v>115.300000</v>
      </c>
      <c r="L12" s="20"/>
      <c r="M12" s="20">
        <f ca="1">ROUND(INDIRECT(ADDRESS(ROW()+(0), COLUMN()+(-4), 1))*INDIRECT(ADDRESS(ROW()+(0), COLUMN()+(-2), 1)), 2)</f>
        <v>4.610000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1.050000</v>
      </c>
      <c r="J13" s="19"/>
      <c r="K13" s="20">
        <v>13.550000</v>
      </c>
      <c r="L13" s="20"/>
      <c r="M13" s="20">
        <f ca="1">ROUND(INDIRECT(ADDRESS(ROW()+(0), COLUMN()+(-4), 1))*INDIRECT(ADDRESS(ROW()+(0), COLUMN()+(-2), 1)), 2)</f>
        <v>14.230000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1.100000</v>
      </c>
      <c r="J14" s="19"/>
      <c r="K14" s="20">
        <v>9.150000</v>
      </c>
      <c r="L14" s="20"/>
      <c r="M14" s="20">
        <f ca="1">ROUND(INDIRECT(ADDRESS(ROW()+(0), COLUMN()+(-4), 1))*INDIRECT(ADDRESS(ROW()+(0), COLUMN()+(-2), 1)), 2)</f>
        <v>10.070000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1.050000</v>
      </c>
      <c r="J15" s="19"/>
      <c r="K15" s="20">
        <v>1.040000</v>
      </c>
      <c r="L15" s="20"/>
      <c r="M15" s="20">
        <f ca="1">ROUND(INDIRECT(ADDRESS(ROW()+(0), COLUMN()+(-4), 1))*INDIRECT(ADDRESS(ROW()+(0), COLUMN()+(-2), 1)), 2)</f>
        <v>1.090000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0.180000</v>
      </c>
      <c r="J16" s="19"/>
      <c r="K16" s="20">
        <v>25.070000</v>
      </c>
      <c r="L16" s="20"/>
      <c r="M16" s="20">
        <f ca="1">ROUND(INDIRECT(ADDRESS(ROW()+(0), COLUMN()+(-4), 1))*INDIRECT(ADDRESS(ROW()+(0), COLUMN()+(-2), 1)), 2)</f>
        <v>4.510000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0.568000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8.680000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0.568000</v>
      </c>
      <c r="J18" s="19"/>
      <c r="K18" s="20">
        <v>13.970000</v>
      </c>
      <c r="L18" s="20"/>
      <c r="M18" s="20">
        <f ca="1">ROUND(INDIRECT(ADDRESS(ROW()+(0), COLUMN()+(-4), 1))*INDIRECT(ADDRESS(ROW()+(0), COLUMN()+(-2), 1)), 2)</f>
        <v>7.930000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0.142000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2.170000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0.142000</v>
      </c>
      <c r="J20" s="19"/>
      <c r="K20" s="20">
        <v>14.650000</v>
      </c>
      <c r="L20" s="20"/>
      <c r="M20" s="20">
        <f ca="1">ROUND(INDIRECT(ADDRESS(ROW()+(0), COLUMN()+(-4), 1))*INDIRECT(ADDRESS(ROW()+(0), COLUMN()+(-2), 1)), 2)</f>
        <v>2.080000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0.059000</v>
      </c>
      <c r="J21" s="19"/>
      <c r="K21" s="20">
        <v>15.280000</v>
      </c>
      <c r="L21" s="20"/>
      <c r="M21" s="20">
        <f ca="1">ROUND(INDIRECT(ADDRESS(ROW()+(0), COLUMN()+(-4), 1))*INDIRECT(ADDRESS(ROW()+(0), COLUMN()+(-2), 1)), 2)</f>
        <v>0.900000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2"/>
      <c r="I22" s="23">
        <v>0.059000</v>
      </c>
      <c r="J22" s="23"/>
      <c r="K22" s="24">
        <v>14.650000</v>
      </c>
      <c r="L22" s="24"/>
      <c r="M22" s="24">
        <f ca="1">ROUND(INDIRECT(ADDRESS(ROW()+(0), COLUMN()+(-4), 1))*INDIRECT(ADDRESS(ROW()+(0), COLUMN()+(-2), 1)), 2)</f>
        <v>0.860000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0"/>
      <c r="I23" s="14">
        <v>2.000000</v>
      </c>
      <c r="J23" s="14"/>
      <c r="K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64.540000</v>
      </c>
      <c r="L23" s="16"/>
      <c r="M23" s="16">
        <f ca="1">ROUND(INDIRECT(ADDRESS(ROW()+(0), COLUMN()+(-4), 1))*INDIRECT(ADDRESS(ROW()+(0), COLUMN()+(-2), 1))/100, 2)</f>
        <v>1.290000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2"/>
      <c r="I24" s="23">
        <v>3.000000</v>
      </c>
      <c r="J24" s="23"/>
      <c r="K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65.830000</v>
      </c>
      <c r="L24" s="24"/>
      <c r="M24" s="24">
        <f ca="1">ROUND(INDIRECT(ADDRESS(ROW()+(0), COLUMN()+(-4), 1))*INDIRECT(ADDRESS(ROW()+(0), COLUMN()+(-2), 1))/100, 2)</f>
        <v>1.970000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7"/>
      <c r="I25" s="25"/>
      <c r="J25" s="25"/>
      <c r="K25" s="6" t="s">
        <v>61</v>
      </c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67.800000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 t="s">
        <v>64</v>
      </c>
      <c r="K28" s="27"/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142005.000000</v>
      </c>
      <c r="H29" s="29"/>
      <c r="I29" s="29"/>
      <c r="J29" s="29">
        <v>142006.000000</v>
      </c>
      <c r="K29" s="29"/>
      <c r="L29" s="29"/>
      <c r="M29" s="29"/>
      <c r="N29" s="29" t="s">
        <v>67</v>
      </c>
    </row>
    <row r="30" spans="1:14" ht="12.00" thickBot="1" customHeight="1">
      <c r="A30" s="30" t="s">
        <v>68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32" t="s">
        <v>69</v>
      </c>
      <c r="B31" s="32"/>
      <c r="C31" s="32"/>
      <c r="D31" s="32"/>
      <c r="E31" s="32"/>
      <c r="F31" s="32"/>
      <c r="G31" s="33"/>
      <c r="H31" s="33"/>
      <c r="I31" s="33"/>
      <c r="J31" s="33"/>
      <c r="K31" s="33"/>
      <c r="L31" s="33"/>
      <c r="M31" s="33"/>
      <c r="N31" s="33"/>
    </row>
    <row r="32" spans="1:14" ht="12.00" thickBot="1" customHeight="1">
      <c r="A32" s="28" t="s">
        <v>70</v>
      </c>
      <c r="B32" s="28"/>
      <c r="C32" s="28"/>
      <c r="D32" s="28"/>
      <c r="E32" s="28"/>
      <c r="F32" s="28"/>
      <c r="G32" s="29">
        <v>192009.000000</v>
      </c>
      <c r="H32" s="29"/>
      <c r="I32" s="29"/>
      <c r="J32" s="29">
        <v>192010.000000</v>
      </c>
      <c r="K32" s="29"/>
      <c r="L32" s="29"/>
      <c r="M32" s="29"/>
      <c r="N32" s="29" t="s">
        <v>71</v>
      </c>
    </row>
    <row r="33" spans="1:14" ht="21.60" thickBot="1" customHeight="1">
      <c r="A33" s="32" t="s">
        <v>72</v>
      </c>
      <c r="B33" s="32"/>
      <c r="C33" s="32"/>
      <c r="D33" s="32"/>
      <c r="E33" s="32"/>
      <c r="F33" s="32"/>
      <c r="G33" s="33"/>
      <c r="H33" s="33"/>
      <c r="I33" s="33"/>
      <c r="J33" s="33"/>
      <c r="K33" s="33"/>
      <c r="L33" s="33"/>
      <c r="M33" s="33"/>
      <c r="N33" s="33"/>
    </row>
    <row r="34" spans="1:14" ht="12.00" thickBot="1" customHeight="1">
      <c r="A34" s="28" t="s">
        <v>73</v>
      </c>
      <c r="B34" s="28"/>
      <c r="C34" s="28"/>
      <c r="D34" s="28"/>
      <c r="E34" s="28"/>
      <c r="F34" s="28"/>
      <c r="G34" s="29">
        <v>142010.000000</v>
      </c>
      <c r="H34" s="29"/>
      <c r="I34" s="29"/>
      <c r="J34" s="29">
        <v>1102010.000000</v>
      </c>
      <c r="K34" s="29"/>
      <c r="L34" s="29"/>
      <c r="M34" s="29"/>
      <c r="N34" s="29" t="s">
        <v>74</v>
      </c>
    </row>
    <row r="35" spans="1:14" ht="21.60" thickBot="1" customHeight="1">
      <c r="A35" s="32" t="s">
        <v>75</v>
      </c>
      <c r="B35" s="32"/>
      <c r="C35" s="32"/>
      <c r="D35" s="32"/>
      <c r="E35" s="32"/>
      <c r="F35" s="32"/>
      <c r="G35" s="33"/>
      <c r="H35" s="33"/>
      <c r="I35" s="33"/>
      <c r="J35" s="33"/>
      <c r="K35" s="33"/>
      <c r="L35" s="33"/>
      <c r="M35" s="33"/>
      <c r="N35" s="33"/>
    </row>
    <row r="36" spans="1:14" ht="12.00" thickBot="1" customHeight="1">
      <c r="A36" s="28" t="s">
        <v>76</v>
      </c>
      <c r="B36" s="28"/>
      <c r="C36" s="28"/>
      <c r="D36" s="28"/>
      <c r="E36" s="28"/>
      <c r="F36" s="28"/>
      <c r="G36" s="29">
        <v>1102001.000000</v>
      </c>
      <c r="H36" s="29"/>
      <c r="I36" s="29"/>
      <c r="J36" s="29">
        <v>1102002.000000</v>
      </c>
      <c r="K36" s="29"/>
      <c r="L36" s="29"/>
      <c r="M36" s="29"/>
      <c r="N36" s="29" t="s">
        <v>77</v>
      </c>
    </row>
    <row r="37" spans="1:14" ht="12.00" thickBot="1" customHeight="1">
      <c r="A37" s="30" t="s">
        <v>78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  <c r="N37" s="31"/>
    </row>
    <row r="38" spans="1:14" ht="12.00" thickBot="1" customHeight="1">
      <c r="A38" s="32" t="s">
        <v>79</v>
      </c>
      <c r="B38" s="32"/>
      <c r="C38" s="32"/>
      <c r="D38" s="32"/>
      <c r="E38" s="32"/>
      <c r="F38" s="32"/>
      <c r="G38" s="33">
        <v>162006.000000</v>
      </c>
      <c r="H38" s="33"/>
      <c r="I38" s="33"/>
      <c r="J38" s="33">
        <v>162007.000000</v>
      </c>
      <c r="K38" s="33"/>
      <c r="L38" s="33"/>
      <c r="M38" s="33"/>
      <c r="N38" s="33"/>
    </row>
    <row r="41" spans="1:1" ht="11.40" thickBot="1" customHeight="1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" ht="11.40" thickBot="1" customHeight="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" ht="11.40" thickBot="1" customHeight="1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1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A25:H25"/>
    <mergeCell ref="I25:J25"/>
    <mergeCell ref="K25:L25"/>
    <mergeCell ref="M25:N25"/>
    <mergeCell ref="A28:F28"/>
    <mergeCell ref="G28:I28"/>
    <mergeCell ref="J28:M28"/>
    <mergeCell ref="A29:F29"/>
    <mergeCell ref="G29:I31"/>
    <mergeCell ref="J29:M31"/>
    <mergeCell ref="N29:N31"/>
    <mergeCell ref="A30:F30"/>
    <mergeCell ref="A31:F31"/>
    <mergeCell ref="A32:F32"/>
    <mergeCell ref="G32:I33"/>
    <mergeCell ref="J32:M33"/>
    <mergeCell ref="N32:N33"/>
    <mergeCell ref="A33:F33"/>
    <mergeCell ref="A34:F34"/>
    <mergeCell ref="G34:I35"/>
    <mergeCell ref="J34:M35"/>
    <mergeCell ref="N34:N35"/>
    <mergeCell ref="A35:F35"/>
    <mergeCell ref="A36:F36"/>
    <mergeCell ref="G36:I36"/>
    <mergeCell ref="J36:M36"/>
    <mergeCell ref="N36:N38"/>
    <mergeCell ref="A37:F37"/>
    <mergeCell ref="G37:I37"/>
    <mergeCell ref="J37:M37"/>
    <mergeCell ref="A38:F38"/>
    <mergeCell ref="G38:I38"/>
    <mergeCell ref="J38:M38"/>
    <mergeCell ref="A41:N41"/>
    <mergeCell ref="A42:N42"/>
    <mergeCell ref="A43:N43"/>
  </mergeCells>
  <pageMargins left="0.620079" right="0.472441" top="0.472441" bottom="0.472441" header="0.0" footer="0.0"/>
  <pageSetup paperSize="9" orientation="portrait"/>
  <rowBreaks count="0" manualBreakCount="0">
    </rowBreaks>
</worksheet>
</file>