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<sst xmlns="http://schemas.openxmlformats.org/spreadsheetml/2006/main" count="95" uniqueCount="95">
  <si>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</si>
  <si>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QAB022</t>
  </si>
  <si>
    <t xml:space="preserve">m²</t>
  </si>
  <si>
    <t xml:space="preserve">Cuberta plana transitable, non ventilada, con solado flotante, impermeabilización mediante láminas de PVC.</t>
  </si>
  <si>
    <r>
      <rPr>
        <sz val="7.80"/>
        <color rgb="FF000000"/>
        <rFont val="Arial"/>
        <family val="2"/>
      </rPr>
      <t xml:space="preserve">Cuberta plana transitable, non ventilada, con </t>
    </r>
    <r>
      <rPr>
        <b/>
        <sz val="7.80"/>
        <color rgb="FF000000"/>
        <rFont val="Arial"/>
        <family val="2"/>
      </rPr>
      <t xml:space="preserve">solado flotante sobre soportes</t>
    </r>
    <r>
      <rPr>
        <sz val="7.80"/>
        <color rgb="FF000000"/>
        <rFont val="Arial"/>
        <family val="2"/>
      </rPr>
      <t xml:space="preserve">, tipo </t>
    </r>
    <r>
      <rPr>
        <b/>
        <sz val="7.80"/>
        <color rgb="FF000000"/>
        <rFont val="Arial"/>
        <family val="2"/>
      </rPr>
      <t xml:space="preserve">invertida</t>
    </r>
    <r>
      <rPr>
        <sz val="7.80"/>
        <color rgb="FF000000"/>
        <rFont val="Arial"/>
        <family val="2"/>
      </rPr>
      <t xml:space="preserve">, pendente do 1% ó 5%, para tráfico </t>
    </r>
    <r>
      <rPr>
        <b/>
        <sz val="7.80"/>
        <color rgb="FF000000"/>
        <rFont val="Arial"/>
        <family val="2"/>
      </rPr>
      <t xml:space="preserve">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capa separadora baixo impermeabilización: xeotextil de fibras de poliéster (300 g/m²); impermeabilización monocapa non adherida: lámina impermeabilizante flexible, tipo PVC-P(fv), de 1,2 mm de espesor, con armadura de veo de fibra de vidro, fixada en solapes e bordos mediante soldaxe termoplástica; capa separadora baixo illamento: xeotextil de fibras de poliéster (300 g/m²); illamento térmico: panel ríxido de poliestireno extruido, de superficie lisa e mecanizado lateral a media madeira, de 50 mm de espesor, resistencia a compresión &gt;= 300 kPa; capa separadora baixo protección: xeotextil de fibras de poliéster (200 g/m²); capa de protección: baldosas de cemento de 40x40 cm apoiadas sobre soportes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</si>
  <si>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</si>
  <si>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</si>
  <si>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</si>
  <si>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</si>
  <si>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</si>
  <si>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</si>
  <si>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</si>
  <si>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</si>
  <si>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</si>
  <si>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</si>
  <si>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</si>
  <si>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</si>
  <si>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</si>
  <si>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</si>
  <si>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</si>
  <si>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</si>
  <si>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</si>
  <si>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</si>
  <si>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</si>
  <si>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</si>
  <si>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</si>
  <si>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</si>
  <si>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</si>
  <si>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</si>
  <si>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</si>
  <si>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</si>
  <si>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</si>
  <si>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mt15dan020c</t>
  </si>
  <si>
    <t xml:space="preserve">m</t>
  </si>
  <si>
    <t xml:space="preserve">Perfil colaminado de chapa de aceiro e PVC-P, plano, para remate de impermeabilización con láminas de PVC-P, nos extremos das láminas e en encontros con elementos verticais.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</si>
  <si>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</si>
  <si>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</si>
  <si>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</si>
  <si>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mt16pxa010j</t>
  </si>
  <si>
    <t xml:space="preserve">m²</t>
  </si>
  <si>
    <t xml:space="preserve">Panel ríxido de poliestireno extruido, segundo UNE-EN 13164, de superficie lisa e mecanizado lateral a media madeira, de 50 mm de espesor, resistencia a compresión &gt;= 300 kPa, resistencia térmica 1,5 m²K/W, conductividade térmica 0,034 W/(mK), Euroclase E de reacción ó lume, con código de designación XPS-EN 13164-T1-CS(10/Y)300-DLT(2)5-CC(2/1,5/50)125-DS(TH)-WL(T)0,7-WD(V)3-FT2.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</si>
  <si>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</si>
  <si>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</si>
  <si>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</si>
  <si>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mt15acc010</t>
  </si>
  <si>
    <t xml:space="preserve">Ude</t>
  </si>
  <si>
    <t xml:space="preserve">Soporte regulable para baldosas, 70/120 mm, en pavimentos flotantes de cubertas.</t>
  </si>
  <si>
    <t xml:space="preserve">mt18bho010b</t>
  </si>
  <si>
    <t xml:space="preserve">m²</t>
  </si>
  <si>
    <t xml:space="preserve">Baldosa de cemento, acabado en garavanciño lavado, 40x40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</si>
  <si>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</si>
  <si>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</si>
  <si>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</si>
  <si>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</si>
  <si>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</si>
  <si>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</si>
  <si>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</si>
  <si>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</si>
  <si>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</si>
  <si>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</si>
  <si>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</si>
  <si>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</si>
  <si>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</si>
  <si>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</si>
  <si>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</si>
  <si>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</si>
  <si>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</si>
  <si>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</si>
  <si>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</si>
  <si>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</si>
  <si>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</si>
  <si>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</si>
  <si>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36,28€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</si>
  <si>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</si>
  <si>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</si>
  <si>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</si>
  <si>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</si>
  <si>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</si>
  <si>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</si>
  <si>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</si>
  <si>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</si>
  <si>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</si>
  <si>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</si>
  <si>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</si>
  <si>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</si>
  <si>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</si>
  <si>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</si>
  <si>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</si>
  <si>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</si>
  <si>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13164:2009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</si>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</sst>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4.52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1.560000</v>
      </c>
      <c r="L13" s="20"/>
      <c r="M13" s="20">
        <f ca="1">ROUND(INDIRECT(ADDRESS(ROW()+(0), COLUMN()+(-4), 1))*INDIRECT(ADDRESS(ROW()+(0), COLUMN()+(-2), 1)), 2)</f>
        <v>1.640000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7.750000</v>
      </c>
      <c r="L14" s="20"/>
      <c r="M14" s="20">
        <f ca="1">ROUND(INDIRECT(ADDRESS(ROW()+(0), COLUMN()+(-4), 1))*INDIRECT(ADDRESS(ROW()+(0), COLUMN()+(-2), 1)), 2)</f>
        <v>8.140000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0.400000</v>
      </c>
      <c r="J15" s="19"/>
      <c r="K15" s="20">
        <v>2.730000</v>
      </c>
      <c r="L15" s="20"/>
      <c r="M15" s="20">
        <f ca="1">ROUND(INDIRECT(ADDRESS(ROW()+(0), COLUMN()+(-4), 1))*INDIRECT(ADDRESS(ROW()+(0), COLUMN()+(-2), 1)), 2)</f>
        <v>1.090000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1.050000</v>
      </c>
      <c r="J16" s="19"/>
      <c r="K16" s="20">
        <v>1.560000</v>
      </c>
      <c r="L16" s="20"/>
      <c r="M16" s="20">
        <f ca="1">ROUND(INDIRECT(ADDRESS(ROW()+(0), COLUMN()+(-4), 1))*INDIRECT(ADDRESS(ROW()+(0), COLUMN()+(-2), 1)), 2)</f>
        <v>1.640000</v>
      </c>
      <c r="N16" s="20"/>
    </row>
    <row r="17" spans="1:14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1.050000</v>
      </c>
      <c r="J17" s="19"/>
      <c r="K17" s="20">
        <v>11.930000</v>
      </c>
      <c r="L17" s="20"/>
      <c r="M17" s="20">
        <f ca="1">ROUND(INDIRECT(ADDRESS(ROW()+(0), COLUMN()+(-4), 1))*INDIRECT(ADDRESS(ROW()+(0), COLUMN()+(-2), 1)), 2)</f>
        <v>12.530000</v>
      </c>
      <c r="N17" s="20"/>
    </row>
    <row r="18" spans="1:14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1.050000</v>
      </c>
      <c r="J18" s="19"/>
      <c r="K18" s="20">
        <v>1.040000</v>
      </c>
      <c r="L18" s="20"/>
      <c r="M18" s="20">
        <f ca="1">ROUND(INDIRECT(ADDRESS(ROW()+(0), COLUMN()+(-4), 1))*INDIRECT(ADDRESS(ROW()+(0), COLUMN()+(-2), 1)), 2)</f>
        <v>1.090000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7.500000</v>
      </c>
      <c r="J19" s="19"/>
      <c r="K19" s="20">
        <v>1.500000</v>
      </c>
      <c r="L19" s="20"/>
      <c r="M19" s="20">
        <f ca="1">ROUND(INDIRECT(ADDRESS(ROW()+(0), COLUMN()+(-4), 1))*INDIRECT(ADDRESS(ROW()+(0), COLUMN()+(-2), 1)), 2)</f>
        <v>11.250000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1.050000</v>
      </c>
      <c r="J20" s="19"/>
      <c r="K20" s="20">
        <v>8.130000</v>
      </c>
      <c r="L20" s="20"/>
      <c r="M20" s="20">
        <f ca="1">ROUND(INDIRECT(ADDRESS(ROW()+(0), COLUMN()+(-4), 1))*INDIRECT(ADDRESS(ROW()+(0), COLUMN()+(-2), 1)), 2)</f>
        <v>8.540000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0.603000</v>
      </c>
      <c r="J21" s="19"/>
      <c r="K21" s="20">
        <v>15.280000</v>
      </c>
      <c r="L21" s="20"/>
      <c r="M21" s="20">
        <f ca="1">ROUND(INDIRECT(ADDRESS(ROW()+(0), COLUMN()+(-4), 1))*INDIRECT(ADDRESS(ROW()+(0), COLUMN()+(-2), 1)), 2)</f>
        <v>9.210000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0.497000</v>
      </c>
      <c r="J22" s="19"/>
      <c r="K22" s="20">
        <v>13.970000</v>
      </c>
      <c r="L22" s="20"/>
      <c r="M22" s="20">
        <f ca="1">ROUND(INDIRECT(ADDRESS(ROW()+(0), COLUMN()+(-4), 1))*INDIRECT(ADDRESS(ROW()+(0), COLUMN()+(-2), 1)), 2)</f>
        <v>6.940000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0.213000</v>
      </c>
      <c r="J23" s="19"/>
      <c r="K23" s="20">
        <v>15.280000</v>
      </c>
      <c r="L23" s="20"/>
      <c r="M23" s="20">
        <f ca="1">ROUND(INDIRECT(ADDRESS(ROW()+(0), COLUMN()+(-4), 1))*INDIRECT(ADDRESS(ROW()+(0), COLUMN()+(-2), 1)), 2)</f>
        <v>3.250000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0.213000</v>
      </c>
      <c r="J24" s="19"/>
      <c r="K24" s="20">
        <v>14.650000</v>
      </c>
      <c r="L24" s="20"/>
      <c r="M24" s="20">
        <f ca="1">ROUND(INDIRECT(ADDRESS(ROW()+(0), COLUMN()+(-4), 1))*INDIRECT(ADDRESS(ROW()+(0), COLUMN()+(-2), 1)), 2)</f>
        <v>3.120000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7"/>
      <c r="I25" s="19">
        <v>0.059000</v>
      </c>
      <c r="J25" s="19"/>
      <c r="K25" s="20">
        <v>15.280000</v>
      </c>
      <c r="L25" s="20"/>
      <c r="M25" s="20">
        <f ca="1">ROUND(INDIRECT(ADDRESS(ROW()+(0), COLUMN()+(-4), 1))*INDIRECT(ADDRESS(ROW()+(0), COLUMN()+(-2), 1)), 2)</f>
        <v>0.900000</v>
      </c>
      <c r="N25" s="20"/>
    </row>
    <row r="26" spans="1:14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2"/>
      <c r="I26" s="23">
        <v>0.059000</v>
      </c>
      <c r="J26" s="23"/>
      <c r="K26" s="24">
        <v>14.650000</v>
      </c>
      <c r="L26" s="24"/>
      <c r="M26" s="24">
        <f ca="1">ROUND(INDIRECT(ADDRESS(ROW()+(0), COLUMN()+(-4), 1))*INDIRECT(ADDRESS(ROW()+(0), COLUMN()+(-2), 1)), 2)</f>
        <v>0.860000</v>
      </c>
      <c r="N26" s="24"/>
    </row>
    <row r="27" spans="1:14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0"/>
      <c r="I27" s="14">
        <v>2.000000</v>
      </c>
      <c r="J27" s="14"/>
      <c r="K2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82.220000</v>
      </c>
      <c r="L27" s="16"/>
      <c r="M27" s="16">
        <f ca="1">ROUND(INDIRECT(ADDRESS(ROW()+(0), COLUMN()+(-4), 1))*INDIRECT(ADDRESS(ROW()+(0), COLUMN()+(-2), 1))/100, 2)</f>
        <v>1.640000</v>
      </c>
      <c r="N27" s="16"/>
    </row>
    <row r="28" spans="1:14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2"/>
      <c r="I28" s="23">
        <v>3.000000</v>
      </c>
      <c r="J28" s="23"/>
      <c r="K2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83.860000</v>
      </c>
      <c r="L28" s="24"/>
      <c r="M28" s="24">
        <f ca="1">ROUND(INDIRECT(ADDRESS(ROW()+(0), COLUMN()+(-4), 1))*INDIRECT(ADDRESS(ROW()+(0), COLUMN()+(-2), 1))/100, 2)</f>
        <v>2.520000</v>
      </c>
      <c r="N28" s="24"/>
    </row>
    <row r="29" spans="1:14" ht="12.00" thickBot="1" customHeight="1">
      <c r="A29" s="6" t="s">
        <v>72</v>
      </c>
      <c r="B29" s="7"/>
      <c r="C29" s="7"/>
      <c r="D29" s="7"/>
      <c r="E29" s="7"/>
      <c r="F29" s="7"/>
      <c r="G29" s="7"/>
      <c r="H29" s="7"/>
      <c r="I29" s="25"/>
      <c r="J29" s="25"/>
      <c r="K29" s="6" t="s">
        <v>73</v>
      </c>
      <c r="L29" s="6"/>
      <c r="M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86.380000</v>
      </c>
      <c r="N29" s="26"/>
    </row>
    <row r="32" spans="1:14" ht="21.60" thickBot="1" customHeight="1">
      <c r="A32" s="27" t="s">
        <v>74</v>
      </c>
      <c r="B32" s="27"/>
      <c r="C32" s="27"/>
      <c r="D32" s="27"/>
      <c r="E32" s="27"/>
      <c r="F32" s="27"/>
      <c r="G32" s="27" t="s">
        <v>75</v>
      </c>
      <c r="H32" s="27"/>
      <c r="I32" s="27"/>
      <c r="J32" s="27" t="s">
        <v>76</v>
      </c>
      <c r="K32" s="27"/>
      <c r="L32" s="27"/>
      <c r="M32" s="27"/>
      <c r="N32" s="27" t="s">
        <v>77</v>
      </c>
    </row>
    <row r="33" spans="1:14" ht="12.00" thickBot="1" customHeight="1">
      <c r="A33" s="28" t="s">
        <v>78</v>
      </c>
      <c r="B33" s="28"/>
      <c r="C33" s="28"/>
      <c r="D33" s="28"/>
      <c r="E33" s="28"/>
      <c r="F33" s="28"/>
      <c r="G33" s="29">
        <v>142005.000000</v>
      </c>
      <c r="H33" s="29"/>
      <c r="I33" s="29"/>
      <c r="J33" s="29">
        <v>142006.000000</v>
      </c>
      <c r="K33" s="29"/>
      <c r="L33" s="29"/>
      <c r="M33" s="29"/>
      <c r="N33" s="29" t="s">
        <v>79</v>
      </c>
    </row>
    <row r="34" spans="1:14" ht="12.00" thickBot="1" customHeight="1">
      <c r="A34" s="30" t="s">
        <v>80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5" spans="1:14" ht="12.00" thickBot="1" customHeight="1">
      <c r="A35" s="32" t="s">
        <v>81</v>
      </c>
      <c r="B35" s="32"/>
      <c r="C35" s="32"/>
      <c r="D35" s="32"/>
      <c r="E35" s="32"/>
      <c r="F35" s="32"/>
      <c r="G35" s="33"/>
      <c r="H35" s="33"/>
      <c r="I35" s="33"/>
      <c r="J35" s="33"/>
      <c r="K35" s="33"/>
      <c r="L35" s="33"/>
      <c r="M35" s="33"/>
      <c r="N35" s="33"/>
    </row>
    <row r="36" spans="1:14" ht="12.00" thickBot="1" customHeight="1">
      <c r="A36" s="28" t="s">
        <v>82</v>
      </c>
      <c r="B36" s="28"/>
      <c r="C36" s="28"/>
      <c r="D36" s="28"/>
      <c r="E36" s="28"/>
      <c r="F36" s="28"/>
      <c r="G36" s="29">
        <v>192009.000000</v>
      </c>
      <c r="H36" s="29"/>
      <c r="I36" s="29"/>
      <c r="J36" s="29">
        <v>192010.000000</v>
      </c>
      <c r="K36" s="29"/>
      <c r="L36" s="29"/>
      <c r="M36" s="29"/>
      <c r="N36" s="29" t="s">
        <v>83</v>
      </c>
    </row>
    <row r="37" spans="1:14" ht="21.60" thickBot="1" customHeight="1">
      <c r="A37" s="32" t="s">
        <v>84</v>
      </c>
      <c r="B37" s="32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</row>
    <row r="38" spans="1:14" ht="12.00" thickBot="1" customHeight="1">
      <c r="A38" s="28" t="s">
        <v>85</v>
      </c>
      <c r="B38" s="28"/>
      <c r="C38" s="28"/>
      <c r="D38" s="28"/>
      <c r="E38" s="28"/>
      <c r="F38" s="28"/>
      <c r="G38" s="29">
        <v>1102001.000000</v>
      </c>
      <c r="H38" s="29"/>
      <c r="I38" s="29"/>
      <c r="J38" s="29">
        <v>1102002.000000</v>
      </c>
      <c r="K38" s="29"/>
      <c r="L38" s="29"/>
      <c r="M38" s="29"/>
      <c r="N38" s="29" t="s">
        <v>86</v>
      </c>
    </row>
    <row r="39" spans="1:14" ht="12.00" thickBot="1" customHeight="1">
      <c r="A39" s="30" t="s">
        <v>87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</row>
    <row r="40" spans="1:14" ht="12.00" thickBot="1" customHeight="1">
      <c r="A40" s="32" t="s">
        <v>88</v>
      </c>
      <c r="B40" s="32"/>
      <c r="C40" s="32"/>
      <c r="D40" s="32"/>
      <c r="E40" s="32"/>
      <c r="F40" s="32"/>
      <c r="G40" s="33">
        <v>162006.000000</v>
      </c>
      <c r="H40" s="33"/>
      <c r="I40" s="33"/>
      <c r="J40" s="33">
        <v>162007.000000</v>
      </c>
      <c r="K40" s="33"/>
      <c r="L40" s="33"/>
      <c r="M40" s="33"/>
      <c r="N40" s="33"/>
    </row>
    <row r="41" spans="1:14" ht="12.00" thickBot="1" customHeight="1">
      <c r="A41" s="28" t="s">
        <v>89</v>
      </c>
      <c r="B41" s="28"/>
      <c r="C41" s="28"/>
      <c r="D41" s="28"/>
      <c r="E41" s="28"/>
      <c r="F41" s="28"/>
      <c r="G41" s="29">
        <v>192009.000000</v>
      </c>
      <c r="H41" s="29"/>
      <c r="I41" s="29"/>
      <c r="J41" s="29">
        <v>192010.000000</v>
      </c>
      <c r="K41" s="29"/>
      <c r="L41" s="29"/>
      <c r="M41" s="29"/>
      <c r="N41" s="29" t="s">
        <v>90</v>
      </c>
    </row>
    <row r="42" spans="1:14" ht="21.60" thickBot="1" customHeight="1">
      <c r="A42" s="32" t="s">
        <v>91</v>
      </c>
      <c r="B42" s="32"/>
      <c r="C42" s="32"/>
      <c r="D42" s="32"/>
      <c r="E42" s="32"/>
      <c r="F42" s="32"/>
      <c r="G42" s="33"/>
      <c r="H42" s="33"/>
      <c r="I42" s="33"/>
      <c r="J42" s="33"/>
      <c r="K42" s="33"/>
      <c r="L42" s="33"/>
      <c r="M42" s="33"/>
      <c r="N42" s="33"/>
    </row>
    <row r="45" spans="1:1" ht="11.40" thickBot="1" customHeight="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" ht="11.40" thickBot="1" customHeight="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" ht="11.40" thickBot="1" customHeight="1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13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C27:H27"/>
    <mergeCell ref="I27:J27"/>
    <mergeCell ref="K27:L27"/>
    <mergeCell ref="M27:N27"/>
    <mergeCell ref="C28:H28"/>
    <mergeCell ref="I28:J28"/>
    <mergeCell ref="K28:L28"/>
    <mergeCell ref="M28:N28"/>
    <mergeCell ref="A29:H29"/>
    <mergeCell ref="I29:J29"/>
    <mergeCell ref="K29:L29"/>
    <mergeCell ref="M29:N29"/>
    <mergeCell ref="A32:F32"/>
    <mergeCell ref="G32:I32"/>
    <mergeCell ref="J32:M32"/>
    <mergeCell ref="A33:F33"/>
    <mergeCell ref="G33:I35"/>
    <mergeCell ref="J33:M35"/>
    <mergeCell ref="N33:N35"/>
    <mergeCell ref="A34:F34"/>
    <mergeCell ref="A35:F35"/>
    <mergeCell ref="A36:F36"/>
    <mergeCell ref="G36:I37"/>
    <mergeCell ref="J36:M37"/>
    <mergeCell ref="N36:N37"/>
    <mergeCell ref="A37:F37"/>
    <mergeCell ref="A38:F38"/>
    <mergeCell ref="G38:I38"/>
    <mergeCell ref="J38:M38"/>
    <mergeCell ref="N38:N40"/>
    <mergeCell ref="A39:F39"/>
    <mergeCell ref="G39:I39"/>
    <mergeCell ref="J39:M39"/>
    <mergeCell ref="A40:F40"/>
    <mergeCell ref="G40:I40"/>
    <mergeCell ref="J40:M40"/>
    <mergeCell ref="A41:F41"/>
    <mergeCell ref="G41:I42"/>
    <mergeCell ref="J41:M42"/>
    <mergeCell ref="N41:N42"/>
    <mergeCell ref="A42:F42"/>
    <mergeCell ref="A45:N45"/>
    <mergeCell ref="A46:N46"/>
    <mergeCell ref="A47:N47"/>
  </mergeCells>
  <pageMargins left="0.620079" right="0.472441" top="0.472441" bottom="0.472441" header="0.0" footer="0.0"/>
  <pageSetup paperSize="9" orientation="portrait"/>
  <rowBreaks count="0" manualBreakCount="0">
    </rowBreaks>
</worksheet>
</file>