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<sst xmlns="http://schemas.openxmlformats.org/spreadsheetml/2006/main" count="115" uniqueCount="115">
  <si>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</si>
  <si>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QAB012</t>
  </si>
  <si>
    <t xml:space="preserve">m²</t>
  </si>
  <si>
    <t xml:space="preserve">Cuberta plana transitable, non ventilada, con solado fixo, impermeabilización mediante láminas de PVC.</t>
  </si>
  <si>
    <r>
      <rPr>
        <sz val="7.80"/>
        <color rgb="FF000000"/>
        <rFont val="Arial"/>
        <family val="2"/>
      </rPr>
      <t xml:space="preserve">Cuberta plana transitable, non ventilada, con solado fixo,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pendente do 1% ó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tráfico 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capa separadora baixo impermeabilización: xeotextil de fibras de poliéster (300 g/m²); impermeabilización monocapa non adherida: lámina impermeabilizante flexible, tipo PVC-P(fv), de 1,2 mm de espesor, con armadura de veo de fibra de vidro, fixada en solapes e bordos mediante soldaxe termoplástica; capa separadora baixo illamento: xeotextil de fibras de poliéster (300 g/m²); illamento térmico: panel ríxido de poliestireno extruido, de superficie lisa e mecanizado lateral a media madeira, de 50 mm de espesor, resistencia a compresión &gt;= 300 kPa; capa separadora baixo protección: xeotextil de fibras de poliéster (200 g/m²); capa de protección: baldosas de gres rústico 4/3/-/E, 20x20 cm colocadas en capa fina con adhesivo cementoso normal, C1, gris, sobre capa de regularización de morteiro M-5, rexuntadas con morteiro de xuntas cementoso con resistencia elevada á abrasión e absorción de auga reducida, CG2, para xunta aberta (entre 3 e 15 mm), coa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</si>
  <si>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</si>
  <si>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</si>
  <si>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</si>
  <si>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</si>
  <si>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</si>
  <si>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</si>
  <si>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</si>
  <si>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</si>
  <si>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</si>
  <si>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</si>
  <si>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</si>
  <si>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</si>
  <si>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</si>
  <si>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</si>
  <si>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</si>
  <si>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</si>
  <si>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</si>
  <si>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</si>
  <si>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</si>
  <si>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</si>
  <si>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</si>
  <si>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</si>
  <si>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</si>
  <si>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</si>
  <si>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</si>
  <si>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</si>
  <si>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</si>
  <si>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</si>
  <si>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</si>
  <si>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</si>
  <si>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</si>
  <si>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</si>
  <si>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</si>
  <si>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mt16pxa010j</t>
  </si>
  <si>
    <t xml:space="preserve">m²</t>
  </si>
  <si>
    <t xml:space="preserve">Panel ríxido de poliestireno extruido, segundo UNE-EN 13164, de superficie lisa e mecanizado lateral a media madeira, de 50 mm de espesor, resistencia a compresión &gt;= 300 kPa, resistencia térmica 1,5 m²K/W, conductividade térmica 0,034 W/(mK), Euroclase E de reacción ó lume, con código de designación XPS-EN 13164-T1-CS(10/Y)300-DLT(2)5-CC(2/1,5/50)125-DS(TH)-WL(T)0,7-WD(V)3-FT2.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</si>
  <si>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</si>
  <si>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</si>
  <si>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</si>
  <si>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</si>
  <si>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</si>
  <si>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</si>
  <si>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mt09mcr021g</t>
  </si>
  <si>
    <t xml:space="preserve">kg</t>
  </si>
  <si>
    <t xml:space="preserve">Adhesivo cementoso normal, C1, segundo UNE-EN 12004, cor gris.</t>
  </si>
  <si>
    <t xml:space="preserve">mt18bcr010pAa800</t>
  </si>
  <si>
    <t xml:space="preserve">m²</t>
  </si>
  <si>
    <t xml:space="preserve">Baldosa cerámica de gres rústico 4/3/-/E, 20x20 cm, 8,00€/m², segundo UNE-EN 14411.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</si>
  <si>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</si>
  <si>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</si>
  <si>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</si>
  <si>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</si>
  <si>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</si>
  <si>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</si>
  <si>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</si>
  <si>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</si>
  <si>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</si>
  <si>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</si>
  <si>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</si>
  <si>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</si>
  <si>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</si>
  <si>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</si>
  <si>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</si>
  <si>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</si>
  <si>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</si>
  <si>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</si>
  <si>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</si>
  <si>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</si>
  <si>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</si>
  <si>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</si>
  <si>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</si>
  <si>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</si>
  <si>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</si>
  <si>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</si>
  <si>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</si>
  <si>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</si>
  <si>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</si>
  <si>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</si>
  <si>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</si>
  <si>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</si>
  <si>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</si>
  <si>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</si>
  <si>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29,23€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</si>
  <si>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</si>
  <si>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</si>
  <si>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</si>
  <si>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</si>
  <si>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</si>
  <si>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</si>
  <si>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</si>
  <si>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</si>
  <si>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</si>
  <si>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</si>
  <si>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</si>
  <si>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</si>
  <si>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</si>
  <si>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</si>
  <si>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</si>
  <si>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</si>
  <si>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13164:2009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</si>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</sst>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20.40" customWidth="1"/>
    <col min="4" max="4" width="34.53" customWidth="1"/>
    <col min="5" max="5" width="5.25" customWidth="1"/>
    <col min="6" max="6" width="8.60" customWidth="1"/>
    <col min="7" max="7" width="1.46" customWidth="1"/>
    <col min="8" max="8" width="3.06" customWidth="1"/>
    <col min="9" max="9" width="3.35" customWidth="1"/>
    <col min="10" max="10" width="5.97" customWidth="1"/>
    <col min="11" max="11" width="1.17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0.100000</v>
      </c>
      <c r="K8" s="16"/>
      <c r="L8" s="16">
        <f ca="1">ROUND(INDIRECT(ADDRESS(ROW()+(0), COLUMN()+(-4), 1))*INDIRECT(ADDRESS(ROW()+(0), COLUMN()+(-2), 1)), 2)</f>
        <v>0.400000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>
        <f ca="1">ROUND(INDIRECT(ADDRESS(ROW()+(0), COLUMN()+(-4), 1))*INDIRECT(ADDRESS(ROW()+(0), COLUMN()+(-2), 1)), 2)</f>
        <v>5.950000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>
        <f ca="1">ROUND(INDIRECT(ADDRESS(ROW()+(0), COLUMN()+(-4), 1))*INDIRECT(ADDRESS(ROW()+(0), COLUMN()+(-2), 1)), 2)</f>
        <v>1.050000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>
        <f ca="1">ROUND(INDIRECT(ADDRESS(ROW()+(0), COLUMN()+(-4), 1))*INDIRECT(ADDRESS(ROW()+(0), COLUMN()+(-2), 1)), 2)</f>
        <v>0.010000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19"/>
      <c r="J12" s="20">
        <v>115.300000</v>
      </c>
      <c r="K12" s="20"/>
      <c r="L12" s="20">
        <f ca="1">ROUND(INDIRECT(ADDRESS(ROW()+(0), COLUMN()+(-4), 1))*INDIRECT(ADDRESS(ROW()+(0), COLUMN()+(-2), 1)), 2)</f>
        <v>4.610000</v>
      </c>
      <c r="M12" s="20"/>
    </row>
    <row r="13" spans="1:13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1.560000</v>
      </c>
      <c r="K13" s="20"/>
      <c r="L13" s="20">
        <f ca="1">ROUND(INDIRECT(ADDRESS(ROW()+(0), COLUMN()+(-4), 1))*INDIRECT(ADDRESS(ROW()+(0), COLUMN()+(-2), 1)), 2)</f>
        <v>1.640000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19"/>
      <c r="J14" s="20">
        <v>7.750000</v>
      </c>
      <c r="K14" s="20"/>
      <c r="L14" s="20">
        <f ca="1">ROUND(INDIRECT(ADDRESS(ROW()+(0), COLUMN()+(-4), 1))*INDIRECT(ADDRESS(ROW()+(0), COLUMN()+(-2), 1)), 2)</f>
        <v>8.140000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0.400000</v>
      </c>
      <c r="I15" s="19"/>
      <c r="J15" s="20">
        <v>2.730000</v>
      </c>
      <c r="K15" s="20"/>
      <c r="L15" s="20">
        <f ca="1">ROUND(INDIRECT(ADDRESS(ROW()+(0), COLUMN()+(-4), 1))*INDIRECT(ADDRESS(ROW()+(0), COLUMN()+(-2), 1)), 2)</f>
        <v>1.090000</v>
      </c>
      <c r="M15" s="20"/>
    </row>
    <row r="16" spans="1:13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1.560000</v>
      </c>
      <c r="K16" s="20"/>
      <c r="L16" s="20">
        <f ca="1">ROUND(INDIRECT(ADDRESS(ROW()+(0), COLUMN()+(-4), 1))*INDIRECT(ADDRESS(ROW()+(0), COLUMN()+(-2), 1)), 2)</f>
        <v>1.640000</v>
      </c>
      <c r="M16" s="20"/>
    </row>
    <row r="17" spans="1:13" ht="60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1.050000</v>
      </c>
      <c r="I17" s="19"/>
      <c r="J17" s="20">
        <v>11.930000</v>
      </c>
      <c r="K17" s="20"/>
      <c r="L17" s="20">
        <f ca="1">ROUND(INDIRECT(ADDRESS(ROW()+(0), COLUMN()+(-4), 1))*INDIRECT(ADDRESS(ROW()+(0), COLUMN()+(-2), 1)), 2)</f>
        <v>12.530000</v>
      </c>
      <c r="M17" s="20"/>
    </row>
    <row r="18" spans="1:13" ht="40.8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1.040000</v>
      </c>
      <c r="K18" s="20"/>
      <c r="L18" s="20">
        <f ca="1">ROUND(INDIRECT(ADDRESS(ROW()+(0), COLUMN()+(-4), 1))*INDIRECT(ADDRESS(ROW()+(0), COLUMN()+(-2), 1)), 2)</f>
        <v>1.090000</v>
      </c>
      <c r="M18" s="20"/>
    </row>
    <row r="19" spans="1:13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0.040000</v>
      </c>
      <c r="I19" s="19"/>
      <c r="J19" s="20">
        <v>115.300000</v>
      </c>
      <c r="K19" s="20"/>
      <c r="L19" s="20">
        <f ca="1">ROUND(INDIRECT(ADDRESS(ROW()+(0), COLUMN()+(-4), 1))*INDIRECT(ADDRESS(ROW()+(0), COLUMN()+(-2), 1)), 2)</f>
        <v>4.610000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4.000000</v>
      </c>
      <c r="I20" s="19"/>
      <c r="J20" s="20">
        <v>0.350000</v>
      </c>
      <c r="K20" s="20"/>
      <c r="L20" s="20">
        <f ca="1">ROUND(INDIRECT(ADDRESS(ROW()+(0), COLUMN()+(-4), 1))*INDIRECT(ADDRESS(ROW()+(0), COLUMN()+(-2), 1)), 2)</f>
        <v>1.400000</v>
      </c>
      <c r="M20" s="20"/>
    </row>
    <row r="21" spans="1:13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1.050000</v>
      </c>
      <c r="I21" s="19"/>
      <c r="J21" s="20">
        <v>8.000000</v>
      </c>
      <c r="K21" s="20"/>
      <c r="L21" s="20">
        <f ca="1">ROUND(INDIRECT(ADDRESS(ROW()+(0), COLUMN()+(-4), 1))*INDIRECT(ADDRESS(ROW()+(0), COLUMN()+(-2), 1)), 2)</f>
        <v>8.400000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0.400000</v>
      </c>
      <c r="I22" s="19"/>
      <c r="J22" s="20">
        <v>3.000000</v>
      </c>
      <c r="K22" s="20"/>
      <c r="L22" s="20">
        <f ca="1">ROUND(INDIRECT(ADDRESS(ROW()+(0), COLUMN()+(-4), 1))*INDIRECT(ADDRESS(ROW()+(0), COLUMN()+(-2), 1)), 2)</f>
        <v>1.200000</v>
      </c>
      <c r="M22" s="20"/>
    </row>
    <row r="23" spans="1:13" ht="31.2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0.300000</v>
      </c>
      <c r="I23" s="19"/>
      <c r="J23" s="20">
        <v>0.990000</v>
      </c>
      <c r="K23" s="20"/>
      <c r="L23" s="20">
        <f ca="1">ROUND(INDIRECT(ADDRESS(ROW()+(0), COLUMN()+(-4), 1))*INDIRECT(ADDRESS(ROW()+(0), COLUMN()+(-2), 1)), 2)</f>
        <v>0.300000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0.390000</v>
      </c>
      <c r="I24" s="19"/>
      <c r="J24" s="20">
        <v>15.280000</v>
      </c>
      <c r="K24" s="20"/>
      <c r="L24" s="20">
        <f ca="1">ROUND(INDIRECT(ADDRESS(ROW()+(0), COLUMN()+(-4), 1))*INDIRECT(ADDRESS(ROW()+(0), COLUMN()+(-2), 1)), 2)</f>
        <v>5.960000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0.390000</v>
      </c>
      <c r="I25" s="19"/>
      <c r="J25" s="20">
        <v>13.970000</v>
      </c>
      <c r="K25" s="20"/>
      <c r="L25" s="20">
        <f ca="1">ROUND(INDIRECT(ADDRESS(ROW()+(0), COLUMN()+(-4), 1))*INDIRECT(ADDRESS(ROW()+(0), COLUMN()+(-2), 1)), 2)</f>
        <v>5.450000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0.213000</v>
      </c>
      <c r="I26" s="19"/>
      <c r="J26" s="20">
        <v>15.280000</v>
      </c>
      <c r="K26" s="20"/>
      <c r="L26" s="20">
        <f ca="1">ROUND(INDIRECT(ADDRESS(ROW()+(0), COLUMN()+(-4), 1))*INDIRECT(ADDRESS(ROW()+(0), COLUMN()+(-2), 1)), 2)</f>
        <v>3.250000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0.213000</v>
      </c>
      <c r="I27" s="19"/>
      <c r="J27" s="20">
        <v>14.650000</v>
      </c>
      <c r="K27" s="20"/>
      <c r="L27" s="20">
        <f ca="1">ROUND(INDIRECT(ADDRESS(ROW()+(0), COLUMN()+(-4), 1))*INDIRECT(ADDRESS(ROW()+(0), COLUMN()+(-2), 1)), 2)</f>
        <v>3.120000</v>
      </c>
      <c r="M27" s="20"/>
    </row>
    <row r="28" spans="1:13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0.059000</v>
      </c>
      <c r="I28" s="19"/>
      <c r="J28" s="20">
        <v>15.280000</v>
      </c>
      <c r="K28" s="20"/>
      <c r="L28" s="20">
        <f ca="1">ROUND(INDIRECT(ADDRESS(ROW()+(0), COLUMN()+(-4), 1))*INDIRECT(ADDRESS(ROW()+(0), COLUMN()+(-2), 1)), 2)</f>
        <v>0.900000</v>
      </c>
      <c r="M28" s="20"/>
    </row>
    <row r="29" spans="1:13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9">
        <v>0.059000</v>
      </c>
      <c r="I29" s="19"/>
      <c r="J29" s="20">
        <v>14.650000</v>
      </c>
      <c r="K29" s="20"/>
      <c r="L29" s="20">
        <f ca="1">ROUND(INDIRECT(ADDRESS(ROW()+(0), COLUMN()+(-4), 1))*INDIRECT(ADDRESS(ROW()+(0), COLUMN()+(-2), 1)), 2)</f>
        <v>0.860000</v>
      </c>
      <c r="M29" s="20"/>
    </row>
    <row r="30" spans="1:13" ht="12.0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7"/>
      <c r="H30" s="19">
        <v>0.473000</v>
      </c>
      <c r="I30" s="19"/>
      <c r="J30" s="20">
        <v>15.280000</v>
      </c>
      <c r="K30" s="20"/>
      <c r="L30" s="20">
        <f ca="1">ROUND(INDIRECT(ADDRESS(ROW()+(0), COLUMN()+(-4), 1))*INDIRECT(ADDRESS(ROW()+(0), COLUMN()+(-2), 1)), 2)</f>
        <v>7.230000</v>
      </c>
      <c r="M30" s="20"/>
    </row>
    <row r="31" spans="1:13" ht="12.00" thickBot="1" customHeight="1">
      <c r="A31" s="17" t="s">
        <v>80</v>
      </c>
      <c r="B31" s="21" t="s">
        <v>81</v>
      </c>
      <c r="C31" s="22" t="s">
        <v>82</v>
      </c>
      <c r="D31" s="22"/>
      <c r="E31" s="22"/>
      <c r="F31" s="22"/>
      <c r="G31" s="22"/>
      <c r="H31" s="23">
        <v>0.237000</v>
      </c>
      <c r="I31" s="23"/>
      <c r="J31" s="24">
        <v>14.650000</v>
      </c>
      <c r="K31" s="24"/>
      <c r="L31" s="24">
        <f ca="1">ROUND(INDIRECT(ADDRESS(ROW()+(0), COLUMN()+(-4), 1))*INDIRECT(ADDRESS(ROW()+(0), COLUMN()+(-2), 1)), 2)</f>
        <v>3.470000</v>
      </c>
      <c r="M31" s="24"/>
    </row>
    <row r="32" spans="1:13" ht="12.00" thickBot="1" customHeight="1">
      <c r="A32" s="17"/>
      <c r="B32" s="12" t="s">
        <v>83</v>
      </c>
      <c r="C32" s="10" t="s">
        <v>84</v>
      </c>
      <c r="D32" s="10"/>
      <c r="E32" s="10"/>
      <c r="F32" s="10"/>
      <c r="G32" s="10"/>
      <c r="H32" s="14">
        <v>2.000000</v>
      </c>
      <c r="I32" s="14"/>
      <c r="J3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84.300000</v>
      </c>
      <c r="K32" s="16"/>
      <c r="L32" s="16">
        <f ca="1">ROUND(INDIRECT(ADDRESS(ROW()+(0), COLUMN()+(-4), 1))*INDIRECT(ADDRESS(ROW()+(0), COLUMN()+(-2), 1))/100, 2)</f>
        <v>1.690000</v>
      </c>
      <c r="M32" s="16"/>
    </row>
    <row r="33" spans="1:13" ht="12.00" thickBot="1" customHeight="1">
      <c r="A33" s="22"/>
      <c r="B33" s="21" t="s">
        <v>85</v>
      </c>
      <c r="C33" s="22" t="s">
        <v>86</v>
      </c>
      <c r="D33" s="22"/>
      <c r="E33" s="22"/>
      <c r="F33" s="22"/>
      <c r="G33" s="22"/>
      <c r="H33" s="23">
        <v>3.000000</v>
      </c>
      <c r="I33" s="23"/>
      <c r="J3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1))), 2)</f>
        <v>85.990000</v>
      </c>
      <c r="K33" s="24"/>
      <c r="L33" s="24">
        <f ca="1">ROUND(INDIRECT(ADDRESS(ROW()+(0), COLUMN()+(-4), 1))*INDIRECT(ADDRESS(ROW()+(0), COLUMN()+(-2), 1))/100, 2)</f>
        <v>2.580000</v>
      </c>
      <c r="M33" s="24"/>
    </row>
    <row r="34" spans="1:13" ht="12.00" thickBot="1" customHeight="1">
      <c r="A34" s="6" t="s">
        <v>87</v>
      </c>
      <c r="B34" s="7"/>
      <c r="C34" s="7"/>
      <c r="D34" s="7"/>
      <c r="E34" s="7"/>
      <c r="F34" s="7"/>
      <c r="G34" s="7"/>
      <c r="H34" s="25"/>
      <c r="I34" s="25"/>
      <c r="J34" s="6" t="s">
        <v>88</v>
      </c>
      <c r="K34" s="6"/>
      <c r="L3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88.570000</v>
      </c>
      <c r="M34" s="26"/>
    </row>
    <row r="37" spans="1:13" ht="21.60" thickBot="1" customHeight="1">
      <c r="A37" s="27" t="s">
        <v>89</v>
      </c>
      <c r="B37" s="27"/>
      <c r="C37" s="27"/>
      <c r="D37" s="27"/>
      <c r="E37" s="27"/>
      <c r="F37" s="27" t="s">
        <v>90</v>
      </c>
      <c r="G37" s="27"/>
      <c r="H37" s="27"/>
      <c r="I37" s="27" t="s">
        <v>91</v>
      </c>
      <c r="J37" s="27"/>
      <c r="K37" s="27"/>
      <c r="L37" s="27"/>
      <c r="M37" s="27" t="s">
        <v>92</v>
      </c>
    </row>
    <row r="38" spans="1:13" ht="12.00" thickBot="1" customHeight="1">
      <c r="A38" s="28" t="s">
        <v>93</v>
      </c>
      <c r="B38" s="28"/>
      <c r="C38" s="28"/>
      <c r="D38" s="28"/>
      <c r="E38" s="28"/>
      <c r="F38" s="29">
        <v>142005.000000</v>
      </c>
      <c r="G38" s="29"/>
      <c r="H38" s="29"/>
      <c r="I38" s="29">
        <v>142006.000000</v>
      </c>
      <c r="J38" s="29"/>
      <c r="K38" s="29"/>
      <c r="L38" s="29"/>
      <c r="M38" s="29" t="s">
        <v>94</v>
      </c>
    </row>
    <row r="39" spans="1:13" ht="12.00" thickBot="1" customHeight="1">
      <c r="A39" s="30" t="s">
        <v>95</v>
      </c>
      <c r="B39" s="30"/>
      <c r="C39" s="30"/>
      <c r="D39" s="30"/>
      <c r="E39" s="30"/>
      <c r="F39" s="31"/>
      <c r="G39" s="31"/>
      <c r="H39" s="31"/>
      <c r="I39" s="31"/>
      <c r="J39" s="31"/>
      <c r="K39" s="31"/>
      <c r="L39" s="31"/>
      <c r="M39" s="31"/>
    </row>
    <row r="40" spans="1:13" ht="12.0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</row>
    <row r="41" spans="1:13" ht="12.00" thickBot="1" customHeight="1">
      <c r="A41" s="28" t="s">
        <v>97</v>
      </c>
      <c r="B41" s="28"/>
      <c r="C41" s="28"/>
      <c r="D41" s="28"/>
      <c r="E41" s="28"/>
      <c r="F41" s="29">
        <v>192009.000000</v>
      </c>
      <c r="G41" s="29"/>
      <c r="H41" s="29"/>
      <c r="I41" s="29">
        <v>192010.000000</v>
      </c>
      <c r="J41" s="29"/>
      <c r="K41" s="29"/>
      <c r="L41" s="29"/>
      <c r="M41" s="29" t="s">
        <v>98</v>
      </c>
    </row>
    <row r="42" spans="1:13" ht="21.60" thickBot="1" customHeight="1">
      <c r="A42" s="32" t="s">
        <v>99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</row>
    <row r="43" spans="1:13" ht="12.00" thickBot="1" customHeight="1">
      <c r="A43" s="28" t="s">
        <v>100</v>
      </c>
      <c r="B43" s="28"/>
      <c r="C43" s="28"/>
      <c r="D43" s="28"/>
      <c r="E43" s="28"/>
      <c r="F43" s="29">
        <v>1102001.000000</v>
      </c>
      <c r="G43" s="29"/>
      <c r="H43" s="29"/>
      <c r="I43" s="29">
        <v>1102002.000000</v>
      </c>
      <c r="J43" s="29"/>
      <c r="K43" s="29"/>
      <c r="L43" s="29"/>
      <c r="M43" s="29" t="s">
        <v>101</v>
      </c>
    </row>
    <row r="44" spans="1:13" ht="12.00" thickBot="1" customHeight="1">
      <c r="A44" s="30" t="s">
        <v>102</v>
      </c>
      <c r="B44" s="30"/>
      <c r="C44" s="30"/>
      <c r="D44" s="30"/>
      <c r="E44" s="30"/>
      <c r="F44" s="31"/>
      <c r="G44" s="31"/>
      <c r="H44" s="31"/>
      <c r="I44" s="31"/>
      <c r="J44" s="31"/>
      <c r="K44" s="31"/>
      <c r="L44" s="31"/>
      <c r="M44" s="31"/>
    </row>
    <row r="45" spans="1:13" ht="12.00" thickBot="1" customHeight="1">
      <c r="A45" s="32" t="s">
        <v>103</v>
      </c>
      <c r="B45" s="32"/>
      <c r="C45" s="32"/>
      <c r="D45" s="32"/>
      <c r="E45" s="32"/>
      <c r="F45" s="33">
        <v>162006.000000</v>
      </c>
      <c r="G45" s="33"/>
      <c r="H45" s="33"/>
      <c r="I45" s="33">
        <v>162007.000000</v>
      </c>
      <c r="J45" s="33"/>
      <c r="K45" s="33"/>
      <c r="L45" s="33"/>
      <c r="M45" s="33"/>
    </row>
    <row r="46" spans="1:13" ht="12.00" thickBot="1" customHeight="1">
      <c r="A46" s="28" t="s">
        <v>104</v>
      </c>
      <c r="B46" s="28"/>
      <c r="C46" s="28"/>
      <c r="D46" s="28"/>
      <c r="E46" s="28"/>
      <c r="F46" s="29">
        <v>192009.000000</v>
      </c>
      <c r="G46" s="29"/>
      <c r="H46" s="29"/>
      <c r="I46" s="29">
        <v>192010.000000</v>
      </c>
      <c r="J46" s="29"/>
      <c r="K46" s="29"/>
      <c r="L46" s="29"/>
      <c r="M46" s="29" t="s">
        <v>105</v>
      </c>
    </row>
    <row r="47" spans="1:13" ht="21.60" thickBot="1" customHeight="1">
      <c r="A47" s="32" t="s">
        <v>106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</row>
    <row r="48" spans="1:13" ht="12.00" thickBot="1" customHeight="1">
      <c r="A48" s="28" t="s">
        <v>107</v>
      </c>
      <c r="B48" s="28"/>
      <c r="C48" s="28"/>
      <c r="D48" s="28"/>
      <c r="E48" s="28"/>
      <c r="F48" s="29">
        <v>162008.000000</v>
      </c>
      <c r="G48" s="29"/>
      <c r="H48" s="29"/>
      <c r="I48" s="29">
        <v>162010.000000</v>
      </c>
      <c r="J48" s="29"/>
      <c r="K48" s="29"/>
      <c r="L48" s="29"/>
      <c r="M48" s="29">
        <v>3.000000</v>
      </c>
    </row>
    <row r="49" spans="1:13" ht="21.6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</row>
    <row r="50" spans="1:13" ht="12.00" thickBot="1" customHeight="1">
      <c r="A50" s="28" t="s">
        <v>109</v>
      </c>
      <c r="B50" s="28"/>
      <c r="C50" s="28"/>
      <c r="D50" s="28"/>
      <c r="E50" s="28"/>
      <c r="F50" s="29">
        <v>112008.000000</v>
      </c>
      <c r="G50" s="29"/>
      <c r="H50" s="29"/>
      <c r="I50" s="29">
        <v>112009.000000</v>
      </c>
      <c r="J50" s="29"/>
      <c r="K50" s="29"/>
      <c r="L50" s="29"/>
      <c r="M50" s="29" t="s">
        <v>110</v>
      </c>
    </row>
    <row r="51" spans="1:13" ht="12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</row>
    <row r="54" spans="1:1" ht="11.40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" ht="11.40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60">
    <mergeCell ref="A1:M1"/>
    <mergeCell ref="A3:B3"/>
    <mergeCell ref="E3:F3"/>
    <mergeCell ref="G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21:G21"/>
    <mergeCell ref="H21:I21"/>
    <mergeCell ref="J21:K21"/>
    <mergeCell ref="L21:M21"/>
    <mergeCell ref="C22:G22"/>
    <mergeCell ref="H22:I22"/>
    <mergeCell ref="J22:K22"/>
    <mergeCell ref="L22:M22"/>
    <mergeCell ref="C23:G23"/>
    <mergeCell ref="H23:I23"/>
    <mergeCell ref="J23:K23"/>
    <mergeCell ref="L23:M23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7:G27"/>
    <mergeCell ref="H27:I27"/>
    <mergeCell ref="J27:K27"/>
    <mergeCell ref="L27:M27"/>
    <mergeCell ref="C28:G28"/>
    <mergeCell ref="H28:I28"/>
    <mergeCell ref="J28:K28"/>
    <mergeCell ref="L28:M28"/>
    <mergeCell ref="C29:G29"/>
    <mergeCell ref="H29:I29"/>
    <mergeCell ref="J29:K29"/>
    <mergeCell ref="L29:M29"/>
    <mergeCell ref="C30:G30"/>
    <mergeCell ref="H30:I30"/>
    <mergeCell ref="J30:K30"/>
    <mergeCell ref="L30:M30"/>
    <mergeCell ref="C31:G31"/>
    <mergeCell ref="H31:I31"/>
    <mergeCell ref="J31:K31"/>
    <mergeCell ref="L31:M31"/>
    <mergeCell ref="C32:G32"/>
    <mergeCell ref="H32:I32"/>
    <mergeCell ref="J32:K32"/>
    <mergeCell ref="L32:M32"/>
    <mergeCell ref="C33:G33"/>
    <mergeCell ref="H33:I33"/>
    <mergeCell ref="J33:K33"/>
    <mergeCell ref="L33:M33"/>
    <mergeCell ref="A34:G34"/>
    <mergeCell ref="H34:I34"/>
    <mergeCell ref="J34:K34"/>
    <mergeCell ref="L34:M34"/>
    <mergeCell ref="A37:E37"/>
    <mergeCell ref="F37:H37"/>
    <mergeCell ref="I37:L37"/>
    <mergeCell ref="A38:E38"/>
    <mergeCell ref="F38:H40"/>
    <mergeCell ref="I38:L40"/>
    <mergeCell ref="M38:M40"/>
    <mergeCell ref="A39:E39"/>
    <mergeCell ref="A40:E40"/>
    <mergeCell ref="A41:E41"/>
    <mergeCell ref="F41:H42"/>
    <mergeCell ref="I41:L42"/>
    <mergeCell ref="M41:M42"/>
    <mergeCell ref="A42:E42"/>
    <mergeCell ref="A43:E43"/>
    <mergeCell ref="F43:H43"/>
    <mergeCell ref="I43:L43"/>
    <mergeCell ref="M43:M45"/>
    <mergeCell ref="A44:E44"/>
    <mergeCell ref="F44:H44"/>
    <mergeCell ref="I44:L44"/>
    <mergeCell ref="A45:E45"/>
    <mergeCell ref="F45:H45"/>
    <mergeCell ref="I45:L45"/>
    <mergeCell ref="A46:E46"/>
    <mergeCell ref="F46:H47"/>
    <mergeCell ref="I46:L47"/>
    <mergeCell ref="M46:M47"/>
    <mergeCell ref="A47:E47"/>
    <mergeCell ref="A48:E48"/>
    <mergeCell ref="F48:H49"/>
    <mergeCell ref="I48:L49"/>
    <mergeCell ref="M48:M49"/>
    <mergeCell ref="A49:E49"/>
    <mergeCell ref="A50:E50"/>
    <mergeCell ref="F50:H51"/>
    <mergeCell ref="I50:L51"/>
    <mergeCell ref="M50:M51"/>
    <mergeCell ref="A51:E51"/>
    <mergeCell ref="A54:M54"/>
    <mergeCell ref="A55:M55"/>
    <mergeCell ref="A56:M56"/>
  </mergeCells>
  <pageMargins left="0.620079" right="0.472441" top="0.472441" bottom="0.472441" header="0.0" footer="0.0"/>
  <pageSetup paperSize="9" orientation="portrait"/>
  <rowBreaks count="0" manualBreakCount="0">
    </rowBreaks>
</worksheet>
</file>