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<sst xmlns="http://schemas.openxmlformats.org/spreadsheetml/2006/main" count="109" uniqueCount="109">
  <si>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</si>
  <si>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QAB010</t>
  </si>
  <si>
    <t xml:space="preserve">m²</t>
  </si>
  <si>
    <t xml:space="preserve">Cuberta plana transitable, non ventilada, con solado fixo, impermeabilización mediante láminas asfálticas.</t>
  </si>
  <si>
    <r>
      <rPr>
        <sz val="7.80"/>
        <color rgb="FF000000"/>
        <rFont val="Arial"/>
        <family val="2"/>
      </rPr>
      <t xml:space="preserve">Cuberta plana transitable, non ventilada, con solado fixo, tipo </t>
    </r>
    <r>
      <rPr>
        <b/>
        <sz val="7.80"/>
        <color rgb="FF000000"/>
        <rFont val="Arial"/>
        <family val="2"/>
      </rPr>
      <t xml:space="preserve">convencional</t>
    </r>
    <r>
      <rPr>
        <sz val="7.80"/>
        <color rgb="FF000000"/>
        <rFont val="Arial"/>
        <family val="2"/>
      </rPr>
      <t xml:space="preserve">, pendente do 1% ó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%, para </t>
    </r>
    <r>
      <rPr>
        <b/>
        <sz val="7.80"/>
        <color rgb="FF000000"/>
        <rFont val="Arial"/>
        <family val="2"/>
      </rPr>
      <t xml:space="preserve">tráfico peonil privado</t>
    </r>
    <r>
      <rPr>
        <sz val="7.80"/>
        <color rgb="FF000000"/>
        <rFont val="Arial"/>
        <family val="2"/>
      </rPr>
      <t xml:space="preserve">, composta de: </t>
    </r>
    <r>
      <rPr>
        <b/>
        <sz val="7.80"/>
        <color rgb="FF000000"/>
        <rFont val="Arial"/>
        <family val="2"/>
      </rPr>
      <t xml:space="preserve">formación de pendentes: arxila expandida de 350 kg/m³ de densidade, vertida en seco e consolidada na súa superficie con calea de cemento, con espesor medio de 10 cm; illamento térmico: panel ríxido de lá de rocha soldable, de 50 mm de espesor; impermeabilización monocapa adherida: lámina de betún modificado con elastómero SBS, LBM(SBS)-40/FP (140), totalmente adherida con soplete; capa separadora baixo protección: xeotextil de fibras de poliéster (200 g/m²); capa de protección: baldosas de gres rústico 4/3/-/E, 20x20 cm colocadas en capa fina con adhesivo cementoso normal, C1, gris, sobre capa de regularización de morteiro M-5, rexuntadas con morteiro de xuntas cementoso con resistencia elevada á abrasión e absorción de auga reducida, CG2, para xunta aberta (entre 3 e 15 mm), coa mesma tonalidade das pezas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</si>
  <si>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</si>
  <si>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</si>
  <si>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</si>
  <si>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</si>
  <si>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</si>
  <si>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</si>
  <si>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</si>
  <si>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</si>
  <si>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</si>
  <si>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mt01arl030</t>
  </si>
  <si>
    <t xml:space="preserve">m³</t>
  </si>
  <si>
    <t xml:space="preserve">Arxila expandida, de 350 kg/m³ de densidade e granulometría comprendida entre 8 e 16 mm, subministrada en sacos.</t>
  </si>
  <si>
    <t xml:space="preserve">mt09lec020b</t>
  </si>
  <si>
    <t xml:space="preserve">m³</t>
  </si>
  <si>
    <t xml:space="preserve">Leitada de cemento 1/3 CEM II/B-P 32,5 N.</t>
  </si>
  <si>
    <t xml:space="preserve">mt16pea020b</t>
  </si>
  <si>
    <t xml:space="preserve">m²</t>
  </si>
  <si>
    <t xml:space="preserve">Panel ríxido de poliestireno expandido, segundo UNE-EN 13163, mecanizado lateral recto, de 20 mm de espesor, resistencia térmica 0,55 m²K/W, conductividade térmica 0,036 W/(mK), para xunta de dilatación.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</si>
  <si>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</si>
  <si>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</si>
  <si>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</si>
  <si>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mt16lra050r</t>
  </si>
  <si>
    <t xml:space="preserve">m²</t>
  </si>
  <si>
    <t xml:space="preserve">Panel ríxido de lá de rocha soldable, de alta densidade, segundo UNE-EN 13162, revestido con oxiasfalto e film de polipropileno termofusible, de 50 mm de espesor, resistencia térmica &gt;= 1,25 m²K/W, conductividade térmica 0,039 W/(mK).</t>
  </si>
  <si>
    <t xml:space="preserve">mt14lba010d</t>
  </si>
  <si>
    <t xml:space="preserve">m²</t>
  </si>
  <si>
    <t xml:space="preserve">Lámina de betún modificado con elastómero SBS, UNE-EN 13707, LBM(SBS)-40/FP (140), con armadura de feltro de poliéster non tecido de 150 g/m², de superficie non protexida.</t>
  </si>
  <si>
    <t xml:space="preserve">mt14gsa020c</t>
  </si>
  <si>
    <t xml:space="preserve">m²</t>
  </si>
  <si>
    <t xml:space="preserve">Xeotextil no tecido composto por fibras de poliéster unidas por aguxeteado, cunha masa superficial de 200 g/m² e unha apertura de cono ó ensaio de perforación dinámica segundo UNE-EN ISO 13433 inferior a 25 mm. Segundo UNE-EN 13252.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</si>
  <si>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</si>
  <si>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</si>
  <si>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</si>
  <si>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mt09mcr021g</t>
  </si>
  <si>
    <t xml:space="preserve">kg</t>
  </si>
  <si>
    <t xml:space="preserve">Adhesivo cementoso normal, C1, segundo UNE-EN 12004, cor gris.</t>
  </si>
  <si>
    <t xml:space="preserve">mt18bcr010pAa800</t>
  </si>
  <si>
    <t xml:space="preserve">m²</t>
  </si>
  <si>
    <t xml:space="preserve">Baldosa cerámica de gres rústico 4/3/-/E, 20x20 cm, 8,00€/m², segundo UNE-EN 14411.</t>
  </si>
  <si>
    <t xml:space="preserve">mt18rcr010a300</t>
  </si>
  <si>
    <t xml:space="preserve">m</t>
  </si>
  <si>
    <t xml:space="preserve">Rodapé cerámico de gres rústico, 7 cm, 3,00€/m.</t>
  </si>
  <si>
    <t xml:space="preserve">mt09mcr070a</t>
  </si>
  <si>
    <t xml:space="preserve">kg</t>
  </si>
  <si>
    <t xml:space="preserve">Morteiro de juntas cementoso con resistencia elevada á abrasión e absorción de auga reducida, CG2, para xunta aberta entre 3 e 15 mm, segundo UNE-EN 13888.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</si>
  <si>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</si>
  <si>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</si>
  <si>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</si>
  <si>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</si>
  <si>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</si>
  <si>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</si>
  <si>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</si>
  <si>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</si>
  <si>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</si>
  <si>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</si>
  <si>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</si>
  <si>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</si>
  <si>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</si>
  <si>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</si>
  <si>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</si>
  <si>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</si>
  <si>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</si>
  <si>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</si>
  <si>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mo021</t>
  </si>
  <si>
    <t xml:space="preserve">h</t>
  </si>
  <si>
    <t xml:space="preserve">Oficial 1ª solador.</t>
  </si>
  <si>
    <t xml:space="preserve">mo056</t>
  </si>
  <si>
    <t xml:space="preserve">h</t>
  </si>
  <si>
    <t xml:space="preserve">Axudante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</si>
  <si>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</si>
  <si>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</si>
  <si>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</si>
  <si>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</si>
  <si>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27,98€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</si>
  <si>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</si>
  <si>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</si>
  <si>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</si>
  <si>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</si>
  <si>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</si>
  <si>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</si>
  <si>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</si>
  <si>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</si>
  <si>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</si>
  <si>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UNE-EN 13163:2009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</si>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</sst>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4.81" customWidth="1"/>
    <col min="3" max="3" width="20.40" customWidth="1"/>
    <col min="4" max="4" width="34.53" customWidth="1"/>
    <col min="5" max="5" width="5.25" customWidth="1"/>
    <col min="6" max="6" width="8.60" customWidth="1"/>
    <col min="7" max="7" width="1.46" customWidth="1"/>
    <col min="8" max="8" width="3.06" customWidth="1"/>
    <col min="9" max="9" width="3.35" customWidth="1"/>
    <col min="10" max="10" width="5.97" customWidth="1"/>
    <col min="11" max="11" width="1.17" customWidth="1"/>
    <col min="12" max="12" width="4.23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  <c r="L3" s="5"/>
      <c r="M3" s="5"/>
    </row>
    <row r="4" spans="1:13" ht="79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4.000000</v>
      </c>
      <c r="I8" s="14"/>
      <c r="J8" s="16">
        <v>0.100000</v>
      </c>
      <c r="K8" s="16"/>
      <c r="L8" s="16">
        <f ca="1">ROUND(INDIRECT(ADDRESS(ROW()+(0), COLUMN()+(-4), 1))*INDIRECT(ADDRESS(ROW()+(0), COLUMN()+(-2), 1)), 2)</f>
        <v>0.400000</v>
      </c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0.100000</v>
      </c>
      <c r="I9" s="19"/>
      <c r="J9" s="20">
        <v>59.500000</v>
      </c>
      <c r="K9" s="20"/>
      <c r="L9" s="20">
        <f ca="1">ROUND(INDIRECT(ADDRESS(ROW()+(0), COLUMN()+(-4), 1))*INDIRECT(ADDRESS(ROW()+(0), COLUMN()+(-2), 1)), 2)</f>
        <v>5.950000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0.010000</v>
      </c>
      <c r="I10" s="19"/>
      <c r="J10" s="20">
        <v>105.100000</v>
      </c>
      <c r="K10" s="20"/>
      <c r="L10" s="20">
        <f ca="1">ROUND(INDIRECT(ADDRESS(ROW()+(0), COLUMN()+(-4), 1))*INDIRECT(ADDRESS(ROW()+(0), COLUMN()+(-2), 1)), 2)</f>
        <v>1.050000</v>
      </c>
      <c r="M10" s="20"/>
    </row>
    <row r="11" spans="1:13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0.010000</v>
      </c>
      <c r="I11" s="19"/>
      <c r="J11" s="20">
        <v>1.340000</v>
      </c>
      <c r="K11" s="20"/>
      <c r="L11" s="20">
        <f ca="1">ROUND(INDIRECT(ADDRESS(ROW()+(0), COLUMN()+(-4), 1))*INDIRECT(ADDRESS(ROW()+(0), COLUMN()+(-2), 1)), 2)</f>
        <v>0.010000</v>
      </c>
      <c r="M11" s="20"/>
    </row>
    <row r="12" spans="1:13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0.040000</v>
      </c>
      <c r="I12" s="19"/>
      <c r="J12" s="20">
        <v>115.300000</v>
      </c>
      <c r="K12" s="20"/>
      <c r="L12" s="20">
        <f ca="1">ROUND(INDIRECT(ADDRESS(ROW()+(0), COLUMN()+(-4), 1))*INDIRECT(ADDRESS(ROW()+(0), COLUMN()+(-2), 1)), 2)</f>
        <v>4.610000</v>
      </c>
      <c r="M12" s="20"/>
    </row>
    <row r="13" spans="1:13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1.050000</v>
      </c>
      <c r="I13" s="19"/>
      <c r="J13" s="20">
        <v>12.850000</v>
      </c>
      <c r="K13" s="20"/>
      <c r="L13" s="20">
        <f ca="1">ROUND(INDIRECT(ADDRESS(ROW()+(0), COLUMN()+(-4), 1))*INDIRECT(ADDRESS(ROW()+(0), COLUMN()+(-2), 1)), 2)</f>
        <v>13.490000</v>
      </c>
      <c r="M13" s="20"/>
    </row>
    <row r="14" spans="1:13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1.100000</v>
      </c>
      <c r="I14" s="19"/>
      <c r="J14" s="20">
        <v>9.150000</v>
      </c>
      <c r="K14" s="20"/>
      <c r="L14" s="20">
        <f ca="1">ROUND(INDIRECT(ADDRESS(ROW()+(0), COLUMN()+(-4), 1))*INDIRECT(ADDRESS(ROW()+(0), COLUMN()+(-2), 1)), 2)</f>
        <v>10.070000</v>
      </c>
      <c r="M14" s="20"/>
    </row>
    <row r="15" spans="1:13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1.050000</v>
      </c>
      <c r="I15" s="19"/>
      <c r="J15" s="20">
        <v>1.040000</v>
      </c>
      <c r="K15" s="20"/>
      <c r="L15" s="20">
        <f ca="1">ROUND(INDIRECT(ADDRESS(ROW()+(0), COLUMN()+(-4), 1))*INDIRECT(ADDRESS(ROW()+(0), COLUMN()+(-2), 1)), 2)</f>
        <v>1.090000</v>
      </c>
      <c r="M15" s="20"/>
    </row>
    <row r="16" spans="1:13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0.040000</v>
      </c>
      <c r="I16" s="19"/>
      <c r="J16" s="20">
        <v>115.300000</v>
      </c>
      <c r="K16" s="20"/>
      <c r="L16" s="20">
        <f ca="1">ROUND(INDIRECT(ADDRESS(ROW()+(0), COLUMN()+(-4), 1))*INDIRECT(ADDRESS(ROW()+(0), COLUMN()+(-2), 1)), 2)</f>
        <v>4.610000</v>
      </c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4.000000</v>
      </c>
      <c r="I17" s="19"/>
      <c r="J17" s="20">
        <v>0.350000</v>
      </c>
      <c r="K17" s="20"/>
      <c r="L17" s="20">
        <f ca="1">ROUND(INDIRECT(ADDRESS(ROW()+(0), COLUMN()+(-4), 1))*INDIRECT(ADDRESS(ROW()+(0), COLUMN()+(-2), 1)), 2)</f>
        <v>1.400000</v>
      </c>
      <c r="M17" s="20"/>
    </row>
    <row r="18" spans="1:13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1.050000</v>
      </c>
      <c r="I18" s="19"/>
      <c r="J18" s="20">
        <v>8.000000</v>
      </c>
      <c r="K18" s="20"/>
      <c r="L18" s="20">
        <f ca="1">ROUND(INDIRECT(ADDRESS(ROW()+(0), COLUMN()+(-4), 1))*INDIRECT(ADDRESS(ROW()+(0), COLUMN()+(-2), 1)), 2)</f>
        <v>8.400000</v>
      </c>
      <c r="M18" s="20"/>
    </row>
    <row r="19" spans="1:13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0.400000</v>
      </c>
      <c r="I19" s="19"/>
      <c r="J19" s="20">
        <v>3.000000</v>
      </c>
      <c r="K19" s="20"/>
      <c r="L19" s="20">
        <f ca="1">ROUND(INDIRECT(ADDRESS(ROW()+(0), COLUMN()+(-4), 1))*INDIRECT(ADDRESS(ROW()+(0), COLUMN()+(-2), 1)), 2)</f>
        <v>1.200000</v>
      </c>
      <c r="M19" s="20"/>
    </row>
    <row r="20" spans="1:13" ht="31.2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0.300000</v>
      </c>
      <c r="I20" s="19"/>
      <c r="J20" s="20">
        <v>0.990000</v>
      </c>
      <c r="K20" s="20"/>
      <c r="L20" s="20">
        <f ca="1">ROUND(INDIRECT(ADDRESS(ROW()+(0), COLUMN()+(-4), 1))*INDIRECT(ADDRESS(ROW()+(0), COLUMN()+(-2), 1)), 2)</f>
        <v>0.300000</v>
      </c>
      <c r="M20" s="20"/>
    </row>
    <row r="21" spans="1:13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0.390000</v>
      </c>
      <c r="I21" s="19"/>
      <c r="J21" s="20">
        <v>15.280000</v>
      </c>
      <c r="K21" s="20"/>
      <c r="L21" s="20">
        <f ca="1">ROUND(INDIRECT(ADDRESS(ROW()+(0), COLUMN()+(-4), 1))*INDIRECT(ADDRESS(ROW()+(0), COLUMN()+(-2), 1)), 2)</f>
        <v>5.960000</v>
      </c>
      <c r="M21" s="20"/>
    </row>
    <row r="22" spans="1:13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0.390000</v>
      </c>
      <c r="I22" s="19"/>
      <c r="J22" s="20">
        <v>13.970000</v>
      </c>
      <c r="K22" s="20"/>
      <c r="L22" s="20">
        <f ca="1">ROUND(INDIRECT(ADDRESS(ROW()+(0), COLUMN()+(-4), 1))*INDIRECT(ADDRESS(ROW()+(0), COLUMN()+(-2), 1)), 2)</f>
        <v>5.450000</v>
      </c>
      <c r="M22" s="20"/>
    </row>
    <row r="23" spans="1:13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0.142000</v>
      </c>
      <c r="I23" s="19"/>
      <c r="J23" s="20">
        <v>15.280000</v>
      </c>
      <c r="K23" s="20"/>
      <c r="L23" s="20">
        <f ca="1">ROUND(INDIRECT(ADDRESS(ROW()+(0), COLUMN()+(-4), 1))*INDIRECT(ADDRESS(ROW()+(0), COLUMN()+(-2), 1)), 2)</f>
        <v>2.170000</v>
      </c>
      <c r="M23" s="20"/>
    </row>
    <row r="24" spans="1:13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9">
        <v>0.142000</v>
      </c>
      <c r="I24" s="19"/>
      <c r="J24" s="20">
        <v>14.650000</v>
      </c>
      <c r="K24" s="20"/>
      <c r="L24" s="20">
        <f ca="1">ROUND(INDIRECT(ADDRESS(ROW()+(0), COLUMN()+(-4), 1))*INDIRECT(ADDRESS(ROW()+(0), COLUMN()+(-2), 1)), 2)</f>
        <v>2.080000</v>
      </c>
      <c r="M24" s="20"/>
    </row>
    <row r="25" spans="1:13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9">
        <v>0.059000</v>
      </c>
      <c r="I25" s="19"/>
      <c r="J25" s="20">
        <v>15.280000</v>
      </c>
      <c r="K25" s="20"/>
      <c r="L25" s="20">
        <f ca="1">ROUND(INDIRECT(ADDRESS(ROW()+(0), COLUMN()+(-4), 1))*INDIRECT(ADDRESS(ROW()+(0), COLUMN()+(-2), 1)), 2)</f>
        <v>0.900000</v>
      </c>
      <c r="M25" s="20"/>
    </row>
    <row r="26" spans="1:13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7"/>
      <c r="H26" s="19">
        <v>0.059000</v>
      </c>
      <c r="I26" s="19"/>
      <c r="J26" s="20">
        <v>14.650000</v>
      </c>
      <c r="K26" s="20"/>
      <c r="L26" s="20">
        <f ca="1">ROUND(INDIRECT(ADDRESS(ROW()+(0), COLUMN()+(-4), 1))*INDIRECT(ADDRESS(ROW()+(0), COLUMN()+(-2), 1)), 2)</f>
        <v>0.860000</v>
      </c>
      <c r="M26" s="20"/>
    </row>
    <row r="27" spans="1:13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7"/>
      <c r="H27" s="19">
        <v>0.473000</v>
      </c>
      <c r="I27" s="19"/>
      <c r="J27" s="20">
        <v>15.280000</v>
      </c>
      <c r="K27" s="20"/>
      <c r="L27" s="20">
        <f ca="1">ROUND(INDIRECT(ADDRESS(ROW()+(0), COLUMN()+(-4), 1))*INDIRECT(ADDRESS(ROW()+(0), COLUMN()+(-2), 1)), 2)</f>
        <v>7.230000</v>
      </c>
      <c r="M27" s="20"/>
    </row>
    <row r="28" spans="1:13" ht="12.00" thickBot="1" customHeight="1">
      <c r="A28" s="17" t="s">
        <v>71</v>
      </c>
      <c r="B28" s="21" t="s">
        <v>72</v>
      </c>
      <c r="C28" s="22" t="s">
        <v>73</v>
      </c>
      <c r="D28" s="22"/>
      <c r="E28" s="22"/>
      <c r="F28" s="22"/>
      <c r="G28" s="22"/>
      <c r="H28" s="23">
        <v>0.237000</v>
      </c>
      <c r="I28" s="23"/>
      <c r="J28" s="24">
        <v>14.650000</v>
      </c>
      <c r="K28" s="24"/>
      <c r="L28" s="24">
        <f ca="1">ROUND(INDIRECT(ADDRESS(ROW()+(0), COLUMN()+(-4), 1))*INDIRECT(ADDRESS(ROW()+(0), COLUMN()+(-2), 1)), 2)</f>
        <v>3.470000</v>
      </c>
      <c r="M28" s="24"/>
    </row>
    <row r="29" spans="1:13" ht="12.00" thickBot="1" customHeight="1">
      <c r="A29" s="17"/>
      <c r="B29" s="12" t="s">
        <v>74</v>
      </c>
      <c r="C29" s="10" t="s">
        <v>75</v>
      </c>
      <c r="D29" s="10"/>
      <c r="E29" s="10"/>
      <c r="F29" s="10"/>
      <c r="G29" s="10"/>
      <c r="H29" s="14">
        <v>2.000000</v>
      </c>
      <c r="I29" s="14"/>
      <c r="J2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1))), 2)</f>
        <v>80.700000</v>
      </c>
      <c r="K29" s="16"/>
      <c r="L29" s="16">
        <f ca="1">ROUND(INDIRECT(ADDRESS(ROW()+(0), COLUMN()+(-4), 1))*INDIRECT(ADDRESS(ROW()+(0), COLUMN()+(-2), 1))/100, 2)</f>
        <v>1.610000</v>
      </c>
      <c r="M29" s="16"/>
    </row>
    <row r="30" spans="1:13" ht="12.00" thickBot="1" customHeight="1">
      <c r="A30" s="22"/>
      <c r="B30" s="21" t="s">
        <v>76</v>
      </c>
      <c r="C30" s="22" t="s">
        <v>77</v>
      </c>
      <c r="D30" s="22"/>
      <c r="E30" s="22"/>
      <c r="F30" s="22"/>
      <c r="G30" s="22"/>
      <c r="H30" s="23">
        <v>3.000000</v>
      </c>
      <c r="I30" s="23"/>
      <c r="J3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1))), 2)</f>
        <v>82.310000</v>
      </c>
      <c r="K30" s="24"/>
      <c r="L30" s="24">
        <f ca="1">ROUND(INDIRECT(ADDRESS(ROW()+(0), COLUMN()+(-4), 1))*INDIRECT(ADDRESS(ROW()+(0), COLUMN()+(-2), 1))/100, 2)</f>
        <v>2.470000</v>
      </c>
      <c r="M30" s="24"/>
    </row>
    <row r="31" spans="1:13" ht="12.00" thickBot="1" customHeight="1">
      <c r="A31" s="6" t="s">
        <v>78</v>
      </c>
      <c r="B31" s="7"/>
      <c r="C31" s="7"/>
      <c r="D31" s="7"/>
      <c r="E31" s="7"/>
      <c r="F31" s="7"/>
      <c r="G31" s="7"/>
      <c r="H31" s="25"/>
      <c r="I31" s="25"/>
      <c r="J31" s="6" t="s">
        <v>79</v>
      </c>
      <c r="K31" s="6"/>
      <c r="L3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84.780000</v>
      </c>
      <c r="M31" s="26"/>
    </row>
    <row r="34" spans="1:13" ht="21.60" thickBot="1" customHeight="1">
      <c r="A34" s="27" t="s">
        <v>80</v>
      </c>
      <c r="B34" s="27"/>
      <c r="C34" s="27"/>
      <c r="D34" s="27"/>
      <c r="E34" s="27"/>
      <c r="F34" s="27" t="s">
        <v>81</v>
      </c>
      <c r="G34" s="27"/>
      <c r="H34" s="27"/>
      <c r="I34" s="27" t="s">
        <v>82</v>
      </c>
      <c r="J34" s="27"/>
      <c r="K34" s="27"/>
      <c r="L34" s="27"/>
      <c r="M34" s="27" t="s">
        <v>83</v>
      </c>
    </row>
    <row r="35" spans="1:13" ht="12.00" thickBot="1" customHeight="1">
      <c r="A35" s="28" t="s">
        <v>84</v>
      </c>
      <c r="B35" s="28"/>
      <c r="C35" s="28"/>
      <c r="D35" s="28"/>
      <c r="E35" s="28"/>
      <c r="F35" s="29">
        <v>142005.000000</v>
      </c>
      <c r="G35" s="29"/>
      <c r="H35" s="29"/>
      <c r="I35" s="29">
        <v>142006.000000</v>
      </c>
      <c r="J35" s="29"/>
      <c r="K35" s="29"/>
      <c r="L35" s="29"/>
      <c r="M35" s="29" t="s">
        <v>85</v>
      </c>
    </row>
    <row r="36" spans="1:13" ht="12.00" thickBot="1" customHeight="1">
      <c r="A36" s="30" t="s">
        <v>86</v>
      </c>
      <c r="B36" s="30"/>
      <c r="C36" s="30"/>
      <c r="D36" s="30"/>
      <c r="E36" s="30"/>
      <c r="F36" s="31"/>
      <c r="G36" s="31"/>
      <c r="H36" s="31"/>
      <c r="I36" s="31"/>
      <c r="J36" s="31"/>
      <c r="K36" s="31"/>
      <c r="L36" s="31"/>
      <c r="M36" s="31"/>
    </row>
    <row r="37" spans="1:13" ht="12.00" thickBot="1" customHeight="1">
      <c r="A37" s="32" t="s">
        <v>87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  <c r="L37" s="33"/>
      <c r="M37" s="33"/>
    </row>
    <row r="38" spans="1:13" ht="12.00" thickBot="1" customHeight="1">
      <c r="A38" s="28" t="s">
        <v>88</v>
      </c>
      <c r="B38" s="28"/>
      <c r="C38" s="28"/>
      <c r="D38" s="28"/>
      <c r="E38" s="28"/>
      <c r="F38" s="29">
        <v>192009.000000</v>
      </c>
      <c r="G38" s="29"/>
      <c r="H38" s="29"/>
      <c r="I38" s="29">
        <v>192010.000000</v>
      </c>
      <c r="J38" s="29"/>
      <c r="K38" s="29"/>
      <c r="L38" s="29"/>
      <c r="M38" s="29" t="s">
        <v>89</v>
      </c>
    </row>
    <row r="39" spans="1:13" ht="21.60" thickBot="1" customHeight="1">
      <c r="A39" s="32" t="s">
        <v>90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  <c r="L39" s="33"/>
      <c r="M39" s="33"/>
    </row>
    <row r="40" spans="1:13" ht="12.00" thickBot="1" customHeight="1">
      <c r="A40" s="28" t="s">
        <v>91</v>
      </c>
      <c r="B40" s="28"/>
      <c r="C40" s="28"/>
      <c r="D40" s="28"/>
      <c r="E40" s="28"/>
      <c r="F40" s="29">
        <v>192009.000000</v>
      </c>
      <c r="G40" s="29"/>
      <c r="H40" s="29"/>
      <c r="I40" s="29">
        <v>192010.000000</v>
      </c>
      <c r="J40" s="29"/>
      <c r="K40" s="29"/>
      <c r="L40" s="29"/>
      <c r="M40" s="29" t="s">
        <v>92</v>
      </c>
    </row>
    <row r="41" spans="1:13" ht="21.60" thickBot="1" customHeight="1">
      <c r="A41" s="32" t="s">
        <v>93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  <c r="L41" s="33"/>
      <c r="M41" s="33"/>
    </row>
    <row r="42" spans="1:13" ht="12.00" thickBot="1" customHeight="1">
      <c r="A42" s="28" t="s">
        <v>94</v>
      </c>
      <c r="B42" s="28"/>
      <c r="C42" s="28"/>
      <c r="D42" s="28"/>
      <c r="E42" s="28"/>
      <c r="F42" s="29">
        <v>142010.000000</v>
      </c>
      <c r="G42" s="29"/>
      <c r="H42" s="29"/>
      <c r="I42" s="29">
        <v>1102010.000000</v>
      </c>
      <c r="J42" s="29"/>
      <c r="K42" s="29"/>
      <c r="L42" s="29"/>
      <c r="M42" s="29" t="s">
        <v>95</v>
      </c>
    </row>
    <row r="43" spans="1:13" ht="21.60" thickBot="1" customHeight="1">
      <c r="A43" s="32" t="s">
        <v>96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  <c r="L43" s="33"/>
      <c r="M43" s="33"/>
    </row>
    <row r="44" spans="1:13" ht="12.00" thickBot="1" customHeight="1">
      <c r="A44" s="28" t="s">
        <v>97</v>
      </c>
      <c r="B44" s="28"/>
      <c r="C44" s="28"/>
      <c r="D44" s="28"/>
      <c r="E44" s="28"/>
      <c r="F44" s="29">
        <v>1102001.000000</v>
      </c>
      <c r="G44" s="29"/>
      <c r="H44" s="29"/>
      <c r="I44" s="29">
        <v>1102002.000000</v>
      </c>
      <c r="J44" s="29"/>
      <c r="K44" s="29"/>
      <c r="L44" s="29"/>
      <c r="M44" s="29" t="s">
        <v>98</v>
      </c>
    </row>
    <row r="45" spans="1:13" ht="12.00" thickBot="1" customHeight="1">
      <c r="A45" s="30" t="s">
        <v>99</v>
      </c>
      <c r="B45" s="30"/>
      <c r="C45" s="30"/>
      <c r="D45" s="30"/>
      <c r="E45" s="30"/>
      <c r="F45" s="31"/>
      <c r="G45" s="31"/>
      <c r="H45" s="31"/>
      <c r="I45" s="31"/>
      <c r="J45" s="31"/>
      <c r="K45" s="31"/>
      <c r="L45" s="31"/>
      <c r="M45" s="31"/>
    </row>
    <row r="46" spans="1:13" ht="12.00" thickBot="1" customHeight="1">
      <c r="A46" s="32" t="s">
        <v>100</v>
      </c>
      <c r="B46" s="32"/>
      <c r="C46" s="32"/>
      <c r="D46" s="32"/>
      <c r="E46" s="32"/>
      <c r="F46" s="33">
        <v>162006.000000</v>
      </c>
      <c r="G46" s="33"/>
      <c r="H46" s="33"/>
      <c r="I46" s="33">
        <v>162007.000000</v>
      </c>
      <c r="J46" s="33"/>
      <c r="K46" s="33"/>
      <c r="L46" s="33"/>
      <c r="M46" s="33"/>
    </row>
    <row r="47" spans="1:13" ht="12.00" thickBot="1" customHeight="1">
      <c r="A47" s="28" t="s">
        <v>101</v>
      </c>
      <c r="B47" s="28"/>
      <c r="C47" s="28"/>
      <c r="D47" s="28"/>
      <c r="E47" s="28"/>
      <c r="F47" s="29">
        <v>162008.000000</v>
      </c>
      <c r="G47" s="29"/>
      <c r="H47" s="29"/>
      <c r="I47" s="29">
        <v>162010.000000</v>
      </c>
      <c r="J47" s="29"/>
      <c r="K47" s="29"/>
      <c r="L47" s="29"/>
      <c r="M47" s="29">
        <v>3.000000</v>
      </c>
    </row>
    <row r="48" spans="1:13" ht="21.60" thickBot="1" customHeight="1">
      <c r="A48" s="32" t="s">
        <v>102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  <c r="L48" s="33"/>
      <c r="M48" s="33"/>
    </row>
    <row r="49" spans="1:13" ht="12.00" thickBot="1" customHeight="1">
      <c r="A49" s="28" t="s">
        <v>103</v>
      </c>
      <c r="B49" s="28"/>
      <c r="C49" s="28"/>
      <c r="D49" s="28"/>
      <c r="E49" s="28"/>
      <c r="F49" s="29">
        <v>112008.000000</v>
      </c>
      <c r="G49" s="29"/>
      <c r="H49" s="29"/>
      <c r="I49" s="29">
        <v>112009.000000</v>
      </c>
      <c r="J49" s="29"/>
      <c r="K49" s="29"/>
      <c r="L49" s="29"/>
      <c r="M49" s="29" t="s">
        <v>104</v>
      </c>
    </row>
    <row r="50" spans="1:13" ht="12.00" thickBot="1" customHeight="1">
      <c r="A50" s="32" t="s">
        <v>105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  <c r="L50" s="33"/>
      <c r="M50" s="33"/>
    </row>
    <row r="53" spans="1:1" ht="11.40" thickBot="1" customHeight="1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" ht="11.40" thickBot="1" customHeight="1">
      <c r="A54" s="1" t="s">
        <v>107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" ht="11.40" thickBot="1" customHeight="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</sheetData>
  <mergeCells count="153">
    <mergeCell ref="A1:M1"/>
    <mergeCell ref="A3:B3"/>
    <mergeCell ref="E3:F3"/>
    <mergeCell ref="G3:J3"/>
    <mergeCell ref="K3:M3"/>
    <mergeCell ref="A4:M4"/>
    <mergeCell ref="C7:G7"/>
    <mergeCell ref="H7:I7"/>
    <mergeCell ref="J7:K7"/>
    <mergeCell ref="L7:M7"/>
    <mergeCell ref="C8:G8"/>
    <mergeCell ref="H8:I8"/>
    <mergeCell ref="J8:K8"/>
    <mergeCell ref="L8:M8"/>
    <mergeCell ref="C9:G9"/>
    <mergeCell ref="H9:I9"/>
    <mergeCell ref="J9:K9"/>
    <mergeCell ref="L9:M9"/>
    <mergeCell ref="C10:G10"/>
    <mergeCell ref="H10:I10"/>
    <mergeCell ref="J10:K10"/>
    <mergeCell ref="L10:M10"/>
    <mergeCell ref="C11:G11"/>
    <mergeCell ref="H11:I11"/>
    <mergeCell ref="J11:K11"/>
    <mergeCell ref="L11:M11"/>
    <mergeCell ref="C12:G12"/>
    <mergeCell ref="H12:I12"/>
    <mergeCell ref="J12:K12"/>
    <mergeCell ref="L12:M12"/>
    <mergeCell ref="C13:G13"/>
    <mergeCell ref="H13:I13"/>
    <mergeCell ref="J13:K13"/>
    <mergeCell ref="L13:M13"/>
    <mergeCell ref="C14:G14"/>
    <mergeCell ref="H14:I14"/>
    <mergeCell ref="J14:K14"/>
    <mergeCell ref="L14:M14"/>
    <mergeCell ref="C15:G15"/>
    <mergeCell ref="H15:I15"/>
    <mergeCell ref="J15:K15"/>
    <mergeCell ref="L15:M15"/>
    <mergeCell ref="C16:G16"/>
    <mergeCell ref="H16:I16"/>
    <mergeCell ref="J16:K16"/>
    <mergeCell ref="L16:M16"/>
    <mergeCell ref="C17:G17"/>
    <mergeCell ref="H17:I17"/>
    <mergeCell ref="J17:K17"/>
    <mergeCell ref="L17:M17"/>
    <mergeCell ref="C18:G18"/>
    <mergeCell ref="H18:I18"/>
    <mergeCell ref="J18:K18"/>
    <mergeCell ref="L18:M18"/>
    <mergeCell ref="C19:G19"/>
    <mergeCell ref="H19:I19"/>
    <mergeCell ref="J19:K19"/>
    <mergeCell ref="L19:M19"/>
    <mergeCell ref="C20:G20"/>
    <mergeCell ref="H20:I20"/>
    <mergeCell ref="J20:K20"/>
    <mergeCell ref="L20:M20"/>
    <mergeCell ref="C21:G21"/>
    <mergeCell ref="H21:I21"/>
    <mergeCell ref="J21:K21"/>
    <mergeCell ref="L21:M21"/>
    <mergeCell ref="C22:G22"/>
    <mergeCell ref="H22:I22"/>
    <mergeCell ref="J22:K22"/>
    <mergeCell ref="L22:M22"/>
    <mergeCell ref="C23:G23"/>
    <mergeCell ref="H23:I23"/>
    <mergeCell ref="J23:K23"/>
    <mergeCell ref="L23:M23"/>
    <mergeCell ref="C24:G24"/>
    <mergeCell ref="H24:I24"/>
    <mergeCell ref="J24:K24"/>
    <mergeCell ref="L24:M24"/>
    <mergeCell ref="C25:G25"/>
    <mergeCell ref="H25:I25"/>
    <mergeCell ref="J25:K25"/>
    <mergeCell ref="L25:M25"/>
    <mergeCell ref="C26:G26"/>
    <mergeCell ref="H26:I26"/>
    <mergeCell ref="J26:K26"/>
    <mergeCell ref="L26:M26"/>
    <mergeCell ref="C27:G27"/>
    <mergeCell ref="H27:I27"/>
    <mergeCell ref="J27:K27"/>
    <mergeCell ref="L27:M27"/>
    <mergeCell ref="C28:G28"/>
    <mergeCell ref="H28:I28"/>
    <mergeCell ref="J28:K28"/>
    <mergeCell ref="L28:M28"/>
    <mergeCell ref="C29:G29"/>
    <mergeCell ref="H29:I29"/>
    <mergeCell ref="J29:K29"/>
    <mergeCell ref="L29:M29"/>
    <mergeCell ref="C30:G30"/>
    <mergeCell ref="H30:I30"/>
    <mergeCell ref="J30:K30"/>
    <mergeCell ref="L30:M30"/>
    <mergeCell ref="A31:G31"/>
    <mergeCell ref="H31:I31"/>
    <mergeCell ref="J31:K31"/>
    <mergeCell ref="L31:M31"/>
    <mergeCell ref="A34:E34"/>
    <mergeCell ref="F34:H34"/>
    <mergeCell ref="I34:L34"/>
    <mergeCell ref="A35:E35"/>
    <mergeCell ref="F35:H37"/>
    <mergeCell ref="I35:L37"/>
    <mergeCell ref="M35:M37"/>
    <mergeCell ref="A36:E36"/>
    <mergeCell ref="A37:E37"/>
    <mergeCell ref="A38:E38"/>
    <mergeCell ref="F38:H39"/>
    <mergeCell ref="I38:L39"/>
    <mergeCell ref="M38:M39"/>
    <mergeCell ref="A39:E39"/>
    <mergeCell ref="A40:E40"/>
    <mergeCell ref="F40:H41"/>
    <mergeCell ref="I40:L41"/>
    <mergeCell ref="M40:M41"/>
    <mergeCell ref="A41:E41"/>
    <mergeCell ref="A42:E42"/>
    <mergeCell ref="F42:H43"/>
    <mergeCell ref="I42:L43"/>
    <mergeCell ref="M42:M43"/>
    <mergeCell ref="A43:E43"/>
    <mergeCell ref="A44:E44"/>
    <mergeCell ref="F44:H44"/>
    <mergeCell ref="I44:L44"/>
    <mergeCell ref="M44:M46"/>
    <mergeCell ref="A45:E45"/>
    <mergeCell ref="F45:H45"/>
    <mergeCell ref="I45:L45"/>
    <mergeCell ref="A46:E46"/>
    <mergeCell ref="F46:H46"/>
    <mergeCell ref="I46:L46"/>
    <mergeCell ref="A47:E47"/>
    <mergeCell ref="F47:H48"/>
    <mergeCell ref="I47:L48"/>
    <mergeCell ref="M47:M48"/>
    <mergeCell ref="A48:E48"/>
    <mergeCell ref="A49:E49"/>
    <mergeCell ref="F49:H50"/>
    <mergeCell ref="I49:L50"/>
    <mergeCell ref="M49:M50"/>
    <mergeCell ref="A50:E50"/>
    <mergeCell ref="A53:M53"/>
    <mergeCell ref="A54:M54"/>
    <mergeCell ref="A55:M55"/>
  </mergeCells>
  <pageMargins left="0.620079" right="0.472441" top="0.472441" bottom="0.472441" header="0.0" footer="0.0"/>
  <pageSetup paperSize="9" orientation="portrait"/>
  <rowBreaks count="0" manualBreakCount="0">
    </rowBreaks>
</worksheet>
</file>