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<sst xmlns="http://schemas.openxmlformats.org/spreadsheetml/2006/main" count="40" uniqueCount="40">
  <si>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</si>
  <si>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PTX020</t>
  </si>
  <si>
    <t xml:space="preserve">m²</t>
  </si>
  <si>
    <t xml:space="preserve">Folla de partición interior, de fábrica de bloque de formigón cara vista.</t>
  </si>
  <si>
    <r>
      <rPr>
        <sz val="7.80"/>
        <color rgb="FF000000"/>
        <rFont val="Arial"/>
        <family val="2"/>
      </rPr>
      <t xml:space="preserve">Folla de partición interior </t>
    </r>
    <r>
      <rPr>
        <b/>
        <sz val="7.80"/>
        <color rgb="FF000000"/>
        <rFont val="Arial"/>
        <family val="2"/>
      </rPr>
      <t xml:space="preserve">de 10 cm de espesor de fábrica, de bloque CV de formigón, liso hidrófugo, cor gris, 40x20x10 cm, resistencia normalizada R10 (10 N/mm²), con xunta de 1 cm, reafundida, recibida con morteiro de cemento M-10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</si>
  <si>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</si>
  <si>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</si>
  <si>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</si>
  <si>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</si>
  <si>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</si>
  <si>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</si>
  <si>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mt03bhe010aa</t>
  </si>
  <si>
    <t xml:space="preserve">Ude</t>
  </si>
  <si>
    <t xml:space="preserve">Bloque CV de formigón, liso hidrófugo, cor gris, 40x20x10 cm, resistencia normalizada R10 (10 N/mm²), incluso p/p de pezas especiais: zunchos e medios. Segundo UNE-EN 771-3.</t>
  </si>
  <si>
    <t xml:space="preserve">mt09mor010e</t>
  </si>
  <si>
    <t xml:space="preserve">m³</t>
  </si>
  <si>
    <t xml:space="preserve">Morteiro de cemento CEM II/B-P 32,5 N tipo M-10, confecionado na obra con 380 kg/m³ de cemento e unha proporción en volume 1/4.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</si>
  <si>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</si>
  <si>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</si>
  <si>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</si>
  <si>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</si>
  <si>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</si>
  <si>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</si>
  <si>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</si>
  <si>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</si>
  <si>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</si>
  <si>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</si>
  <si>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1,18€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</si>
  <si>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</si>
  <si>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</si>
  <si>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</si>
  <si>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</si>
  <si>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</si>
  <si>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771-3:2004</t>
  </si>
  <si>
    <t xml:space="preserve">2+/4</t>
  </si>
  <si>
    <t xml:space="preserve">Especificaciones de piezas para fábrica de albañilería. Parte 3: Bloques de hormigón (áridos densos y ligeros) </t>
  </si>
  <si>
    <t xml:space="preserve">UNE-EN 771-3:2004/A1:2005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</si>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</sst>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3.79" customWidth="1"/>
    <col min="4" max="4" width="20.40" customWidth="1"/>
    <col min="5" max="5" width="34.68" customWidth="1"/>
    <col min="6" max="6" width="5.25" customWidth="1"/>
    <col min="7" max="7" width="8.60" customWidth="1"/>
    <col min="8" max="8" width="0.73" customWidth="1"/>
    <col min="9" max="9" width="3.79" customWidth="1"/>
    <col min="10" max="10" width="3.35" customWidth="1"/>
    <col min="11" max="11" width="5.97" customWidth="1"/>
    <col min="12" max="12" width="1.1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12.600000</v>
      </c>
      <c r="J8" s="14"/>
      <c r="K8" s="16">
        <v>0.580000</v>
      </c>
      <c r="L8" s="16"/>
      <c r="M8" s="16">
        <f ca="1">ROUND(INDIRECT(ADDRESS(ROW()+(0), COLUMN()+(-4), 1))*INDIRECT(ADDRESS(ROW()+(0), COLUMN()+(-2), 1)), 2)</f>
        <v>7.310000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0.007000</v>
      </c>
      <c r="J9" s="19"/>
      <c r="K9" s="20">
        <v>133.300000</v>
      </c>
      <c r="L9" s="20"/>
      <c r="M9" s="20">
        <f ca="1">ROUND(INDIRECT(ADDRESS(ROW()+(0), COLUMN()+(-4), 1))*INDIRECT(ADDRESS(ROW()+(0), COLUMN()+(-2), 1)), 2)</f>
        <v>0.930000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0.640000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9.780000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0.320000</v>
      </c>
      <c r="J11" s="23"/>
      <c r="K11" s="24">
        <v>13.970000</v>
      </c>
      <c r="L11" s="24"/>
      <c r="M11" s="24">
        <f ca="1">ROUND(INDIRECT(ADDRESS(ROW()+(0), COLUMN()+(-4), 1))*INDIRECT(ADDRESS(ROW()+(0), COLUMN()+(-2), 1)), 2)</f>
        <v>4.470000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22.490000</v>
      </c>
      <c r="L12" s="16"/>
      <c r="M12" s="16">
        <f ca="1">ROUND(INDIRECT(ADDRESS(ROW()+(0), COLUMN()+(-4), 1))*INDIRECT(ADDRESS(ROW()+(0), COLUMN()+(-2), 1))/100, 2)</f>
        <v>0.450000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22.940000</v>
      </c>
      <c r="L13" s="24"/>
      <c r="M13" s="24">
        <f ca="1">ROUND(INDIRECT(ADDRESS(ROW()+(0), COLUMN()+(-4), 1))*INDIRECT(ADDRESS(ROW()+(0), COLUMN()+(-2), 1))/100, 2)</f>
        <v>0.690000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23.630000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142005.000000</v>
      </c>
      <c r="H18" s="29"/>
      <c r="I18" s="29"/>
      <c r="J18" s="29">
        <v>142006.000000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2" t="s">
        <v>36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20"/>
    <mergeCell ref="J18:M20"/>
    <mergeCell ref="N18:N20"/>
    <mergeCell ref="A19:F19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