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<sst xmlns="http://schemas.openxmlformats.org/spreadsheetml/2006/main" count="26" uniqueCount="26">
  <si>
    <t xml:space="preserve"/>
  </si>
  <si>
    <t xml:space="preserve">PDB020</t>
  </si>
  <si>
    <t xml:space="preserve">m</t>
  </si>
  <si>
    <t xml:space="preserve">Pasamáns de escaleira.</t>
  </si>
  <si>
    <r>
      <rPr>
        <b/>
        <sz val="7.80"/>
        <color rgb="FF000000"/>
        <rFont val="Arial"/>
        <family val="2"/>
      </rPr>
      <t xml:space="preserve">Pasamáns metálico formado por tubo oco de aceiro de 40 mm de diámetro</t>
    </r>
    <r>
      <rPr>
        <sz val="7.80"/>
        <color rgb="FF000000"/>
        <rFont val="Arial"/>
        <family val="2"/>
      </rPr>
      <t xml:space="preserve">, para escaleira </t>
    </r>
    <r>
      <rPr>
        <b/>
        <sz val="7.80"/>
        <color rgb="FF000000"/>
        <rFont val="Arial"/>
        <family val="2"/>
      </rPr>
      <t xml:space="preserve">de ida e volta, de dous tramos rectos con meseta intermedia</t>
    </r>
    <r>
      <rPr>
        <sz val="7.80"/>
        <color rgb="FF000000"/>
        <rFont val="Arial"/>
        <family val="2"/>
      </rPr>
      <t xml:space="preserve">, fijado </t>
    </r>
    <r>
      <rPr>
        <b/>
        <sz val="7.80"/>
        <color rgb="FF000000"/>
        <rFont val="Arial"/>
        <family val="2"/>
      </rPr>
      <t xml:space="preserve">mediante atornillado en obra de fábrica</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</si>
  <si>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</si>
  <si>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</si>
  <si>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</si>
  <si>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</si>
  <si>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</si>
  <si>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</si>
  <si>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mt26aaa031</t>
  </si>
  <si>
    <t xml:space="preserve">Ude</t>
  </si>
  <si>
    <t xml:space="preserve">Repercusión, por m de barandilla, de elementos de fixación sobre obra de fábrica: tacos e parafusos de aceiro.</t>
  </si>
  <si>
    <t xml:space="preserve">mt26dpa020c</t>
  </si>
  <si>
    <t xml:space="preserve">m</t>
  </si>
  <si>
    <t xml:space="preserve">Pasamáns metálico formado por tubo oco de aceiro de 40 mm de diámetro, con patillas de suxeción de redondo liso macizo de 16 mm de diámetro cada 50 cm, para unha escaleira de ida e volta, de dous tramos rectos con meseta intermedia.</t>
  </si>
  <si>
    <t xml:space="preserve">mo016</t>
  </si>
  <si>
    <t xml:space="preserve">h</t>
  </si>
  <si>
    <t xml:space="preserve">Oficial 1ª cerraxeiro.</t>
  </si>
  <si>
    <t xml:space="preserve">%</t>
  </si>
  <si>
    <t xml:space="preserve">Medios auxiliares</t>
  </si>
  <si>
    <t xml:space="preserve">%</t>
  </si>
  <si>
    <t xml:space="preserve">Costes indirectos</t>
  </si>
  <si>
    <t xml:space="preserve">Custo de mantemento decenal: 1,44€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</si>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</sst>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11" customWidth="1"/>
    <col min="2" max="2" width="3.93" customWidth="1"/>
    <col min="3" max="3" width="0.87" customWidth="1"/>
    <col min="4" max="4" width="13.41" customWidth="1"/>
    <col min="5" max="5" width="62.37" customWidth="1"/>
    <col min="6" max="6" width="6.56" customWidth="1"/>
    <col min="7" max="7" width="1.89" customWidth="1"/>
    <col min="8" max="8" width="4.23" customWidth="1"/>
    <col min="9" max="9" width="4.23" customWidth="1"/>
    <col min="10" max="10" width="8.45" customWidth="1"/>
  </cols>
  <sheetData>
    <row r="1" spans="1:1" ht="1.80" thickBot="1" customHeight="1">
      <c r="A1" s="1" t="s">
        <v>0</v>
      </c>
      <c r="B1" s="1"/>
      <c r="C1" s="1"/>
      <c r="D1" s="1"/>
      <c r="E1" s="1"/>
      <c r="F1" s="1"/>
      <c r="G1" s="1"/>
      <c r="H1" s="1"/>
      <c r="I1" s="1"/>
      <c r="J1" s="1"/>
    </row>
    <row r="3" spans="1:10" ht="12.00" thickBot="1" customHeight="1">
      <c r="A3" s="3" t="s">
        <v>1</v>
      </c>
      <c r="B3" s="3"/>
      <c r="C3" s="4" t="s">
        <v>2</v>
      </c>
      <c r="D3" s="4"/>
      <c r="E3" s="3" t="s">
        <v>3</v>
      </c>
      <c r="F3" s="5"/>
      <c r="G3" s="5"/>
      <c r="H3" s="5"/>
      <c r="I3" s="5"/>
      <c r="J3" s="5"/>
    </row>
    <row r="4" spans="1:10" ht="21.60" thickBot="1" customHeight="1">
      <c r="A4" s="6" t="s">
        <v>4</v>
      </c>
      <c r="B4" s="6"/>
      <c r="C4" s="7"/>
      <c r="D4" s="7"/>
      <c r="E4" s="7"/>
      <c r="F4" s="7"/>
      <c r="G4" s="7"/>
      <c r="H4" s="7"/>
      <c r="I4" s="7"/>
      <c r="J4" s="8"/>
    </row>
    <row r="7" spans="1:10" ht="12.00" thickBot="1" customHeight="1">
      <c r="A7" s="9" t="s">
        <v>5</v>
      </c>
      <c r="B7" s="9" t="s">
        <v>6</v>
      </c>
      <c r="C7" s="9"/>
      <c r="D7" s="9" t="s">
        <v>7</v>
      </c>
      <c r="E7" s="9"/>
      <c r="F7" s="9" t="s">
        <v>8</v>
      </c>
      <c r="G7" s="9" t="s">
        <v>9</v>
      </c>
      <c r="H7" s="9"/>
      <c r="I7" s="9" t="s">
        <v>10</v>
      </c>
      <c r="J7" s="9"/>
    </row>
    <row r="8" spans="1:10" ht="21.60" thickBot="1" customHeight="1">
      <c r="A8" s="10" t="s">
        <v>11</v>
      </c>
      <c r="B8" s="12" t="s">
        <v>12</v>
      </c>
      <c r="C8" s="12"/>
      <c r="D8" s="10" t="s">
        <v>13</v>
      </c>
      <c r="E8" s="10"/>
      <c r="F8" s="14">
        <v>1.000000</v>
      </c>
      <c r="G8" s="16">
        <v>2.040000</v>
      </c>
      <c r="H8" s="16"/>
      <c r="I8" s="16">
        <f ca="1">ROUND(INDIRECT(ADDRESS(ROW()+(0), COLUMN()+(-3), 1))*INDIRECT(ADDRESS(ROW()+(0), COLUMN()+(-2), 1)), 2)</f>
        <v>2.040000</v>
      </c>
      <c r="J8" s="16"/>
    </row>
    <row r="9" spans="1:10" ht="31.20" thickBot="1" customHeight="1">
      <c r="A9" s="17" t="s">
        <v>14</v>
      </c>
      <c r="B9" s="18" t="s">
        <v>15</v>
      </c>
      <c r="C9" s="18"/>
      <c r="D9" s="17" t="s">
        <v>16</v>
      </c>
      <c r="E9" s="17"/>
      <c r="F9" s="19">
        <v>1.000000</v>
      </c>
      <c r="G9" s="20">
        <v>15.580000</v>
      </c>
      <c r="H9" s="20"/>
      <c r="I9" s="20">
        <f ca="1">ROUND(INDIRECT(ADDRESS(ROW()+(0), COLUMN()+(-3), 1))*INDIRECT(ADDRESS(ROW()+(0), COLUMN()+(-2), 1)), 2)</f>
        <v>15.580000</v>
      </c>
      <c r="J9" s="20"/>
    </row>
    <row r="10" spans="1:10" ht="12.00" thickBot="1" customHeight="1">
      <c r="A10" s="17" t="s">
        <v>17</v>
      </c>
      <c r="B10" s="21" t="s">
        <v>18</v>
      </c>
      <c r="C10" s="21"/>
      <c r="D10" s="22" t="s">
        <v>19</v>
      </c>
      <c r="E10" s="22"/>
      <c r="F10" s="23">
        <v>0.633000</v>
      </c>
      <c r="G10" s="24">
        <v>15.520000</v>
      </c>
      <c r="H10" s="24"/>
      <c r="I10" s="24">
        <f ca="1">ROUND(INDIRECT(ADDRESS(ROW()+(0), COLUMN()+(-3), 1))*INDIRECT(ADDRESS(ROW()+(0), COLUMN()+(-2), 1)), 2)</f>
        <v>9.820000</v>
      </c>
      <c r="J10" s="24"/>
    </row>
    <row r="11" spans="1:10" ht="12.00" thickBot="1" customHeight="1">
      <c r="A11" s="17"/>
      <c r="B11" s="12" t="s">
        <v>20</v>
      </c>
      <c r="C11" s="12"/>
      <c r="D11" s="10" t="s">
        <v>21</v>
      </c>
      <c r="E11" s="10"/>
      <c r="F11" s="14">
        <v>2.000000</v>
      </c>
      <c r="G11" s="16">
        <f ca="1">ROUND(SUM(INDIRECT(ADDRESS(ROW()+(-1), COLUMN()+(2), 1)),INDIRECT(ADDRESS(ROW()+(-2), COLUMN()+(2), 1)),INDIRECT(ADDRESS(ROW()+(-3), COLUMN()+(2), 1))), 2)</f>
        <v>27.440000</v>
      </c>
      <c r="H11" s="16"/>
      <c r="I11" s="16">
        <f ca="1">ROUND(INDIRECT(ADDRESS(ROW()+(0), COLUMN()+(-3), 1))*INDIRECT(ADDRESS(ROW()+(0), COLUMN()+(-2), 1))/100, 2)</f>
        <v>0.550000</v>
      </c>
      <c r="J11" s="16"/>
    </row>
    <row r="12" spans="1:10" ht="12.00" thickBot="1" customHeight="1">
      <c r="A12" s="22"/>
      <c r="B12" s="21" t="s">
        <v>22</v>
      </c>
      <c r="C12" s="21"/>
      <c r="D12" s="22" t="s">
        <v>23</v>
      </c>
      <c r="E12" s="22"/>
      <c r="F12" s="23">
        <v>3.000000</v>
      </c>
      <c r="G12" s="24">
        <f ca="1">ROUND(SUM(INDIRECT(ADDRESS(ROW()+(-1), COLUMN()+(2), 1)),INDIRECT(ADDRESS(ROW()+(-2), COLUMN()+(2), 1)),INDIRECT(ADDRESS(ROW()+(-3), COLUMN()+(2), 1)),INDIRECT(ADDRESS(ROW()+(-4), COLUMN()+(2), 1))), 2)</f>
        <v>27.990000</v>
      </c>
      <c r="H12" s="24"/>
      <c r="I12" s="24">
        <f ca="1">ROUND(INDIRECT(ADDRESS(ROW()+(0), COLUMN()+(-3), 1))*INDIRECT(ADDRESS(ROW()+(0), COLUMN()+(-2), 1))/100, 2)</f>
        <v>0.840000</v>
      </c>
      <c r="J12" s="24"/>
    </row>
    <row r="13" spans="1:10" ht="12.00" thickBot="1" customHeight="1">
      <c r="A13" s="6" t="s">
        <v>24</v>
      </c>
      <c r="B13" s="7"/>
      <c r="C13" s="7"/>
      <c r="D13" s="7"/>
      <c r="E13" s="7"/>
      <c r="F13" s="25"/>
      <c r="G13" s="6" t="s">
        <v>25</v>
      </c>
      <c r="H13" s="6"/>
      <c r="I13" s="26">
        <f ca="1">ROUND(SUM(INDIRECT(ADDRESS(ROW()+(-1), COLUMN()+(0), 1)),INDIRECT(ADDRESS(ROW()+(-2), COLUMN()+(0), 1)),INDIRECT(ADDRESS(ROW()+(-3), COLUMN()+(0), 1)),INDIRECT(ADDRESS(ROW()+(-4), COLUMN()+(0), 1)),INDIRECT(ADDRESS(ROW()+(-5), COLUMN()+(0), 1))), 2)</f>
        <v>28.830000</v>
      </c>
      <c r="J13" s="26"/>
    </row>
  </sheetData>
  <mergeCells count="33">
    <mergeCell ref="A1:J1"/>
    <mergeCell ref="A3:B3"/>
    <mergeCell ref="C3:D3"/>
    <mergeCell ref="F3:G3"/>
    <mergeCell ref="H3:I3"/>
    <mergeCell ref="A4:J4"/>
    <mergeCell ref="B7:C7"/>
    <mergeCell ref="D7:E7"/>
    <mergeCell ref="G7:H7"/>
    <mergeCell ref="I7:J7"/>
    <mergeCell ref="B8:C8"/>
    <mergeCell ref="D8:E8"/>
    <mergeCell ref="G8:H8"/>
    <mergeCell ref="I8:J8"/>
    <mergeCell ref="B9:C9"/>
    <mergeCell ref="D9:E9"/>
    <mergeCell ref="G9:H9"/>
    <mergeCell ref="I9:J9"/>
    <mergeCell ref="B10:C10"/>
    <mergeCell ref="D10:E10"/>
    <mergeCell ref="G10:H10"/>
    <mergeCell ref="I10:J10"/>
    <mergeCell ref="B11:C11"/>
    <mergeCell ref="D11:E11"/>
    <mergeCell ref="G11:H11"/>
    <mergeCell ref="I11:J11"/>
    <mergeCell ref="B12:C12"/>
    <mergeCell ref="D12:E12"/>
    <mergeCell ref="G12:H12"/>
    <mergeCell ref="I12:J12"/>
    <mergeCell ref="A13:E13"/>
    <mergeCell ref="G13:H13"/>
    <mergeCell ref="I13:J13"/>
  </mergeCells>
  <pageMargins left="0.620079" right="0.472441" top="0.472441" bottom="0.472441" header="0.0" footer="0.0"/>
  <pageSetup paperSize="9" orientation="portrait"/>
  <rowBreaks count="0" manualBreakCount="0">
    </rowBreaks>
</worksheet>
</file>