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<sst xmlns="http://schemas.openxmlformats.org/spreadsheetml/2006/main" count="26" uniqueCount="26">
  <si>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</si>
  <si>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PAI020</t>
  </si>
  <si>
    <t xml:space="preserve">m²</t>
  </si>
  <si>
    <t xml:space="preserve">Porta de aluminio.</t>
  </si>
  <si>
    <r>
      <rPr>
        <b/>
        <sz val="7.80"/>
        <color rgb="FF000000"/>
        <rFont val="Arial"/>
        <family val="2"/>
      </rPr>
      <t xml:space="preserve">Carpintería de aluminio lacado cor branca para porta practicable con chapa opaca, perfilería para unha ou dúas follas, serie S-40x20, con marca de calidade QUALICOAT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</si>
  <si>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</si>
  <si>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</si>
  <si>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</si>
  <si>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</si>
  <si>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</si>
  <si>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</si>
  <si>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mt25pfb011e</t>
  </si>
  <si>
    <t xml:space="preserve">m²</t>
  </si>
  <si>
    <t xml:space="preserve">Carpintería de aluminio lacado cor branca para porta practicable con chapa opaca, perfilería para unha ou dúas follas, serie S-40x20, con marca de calidade QUALICOAT, ata p/p de fechadura triangular e grellas de ventilación.</t>
  </si>
  <si>
    <t xml:space="preserve">mo018</t>
  </si>
  <si>
    <t xml:space="preserve">h</t>
  </si>
  <si>
    <t xml:space="preserve">Oficial 1ª construcción.</t>
  </si>
  <si>
    <t xml:space="preserve">mo072</t>
  </si>
  <si>
    <t xml:space="preserve">h</t>
  </si>
  <si>
    <t xml:space="preserve">Axudante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</si>
  <si>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</si>
  <si>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</si>
  <si>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</si>
  <si>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</si>
  <si>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15,73€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</si>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</sst>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39" customWidth="1"/>
    <col min="2" max="2" width="0.73" customWidth="1"/>
    <col min="3" max="3" width="3.79" customWidth="1"/>
    <col min="4" max="4" width="6.41" customWidth="1"/>
    <col min="5" max="5" width="69.51" customWidth="1"/>
    <col min="6" max="6" width="6.41" customWidth="1"/>
    <col min="7" max="7" width="6.56" customWidth="1"/>
    <col min="8" max="8" width="0.58" customWidth="1"/>
    <col min="9" max="9" width="3.93" customWidth="1"/>
    <col min="10" max="10" width="4.37" customWidth="1"/>
    <col min="11" max="11" width="4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129.600000</v>
      </c>
      <c r="H8" s="16"/>
      <c r="I8" s="16">
        <f ca="1">ROUND(INDIRECT(ADDRESS(ROW()+(0), COLUMN()+(-3), 1))*INDIRECT(ADDRESS(ROW()+(0), COLUMN()+(-2), 1)), 2)</f>
        <v>129.600000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0.218000</v>
      </c>
      <c r="G9" s="20">
        <v>15.280000</v>
      </c>
      <c r="H9" s="20"/>
      <c r="I9" s="20">
        <f ca="1">ROUND(INDIRECT(ADDRESS(ROW()+(0), COLUMN()+(-3), 1))*INDIRECT(ADDRESS(ROW()+(0), COLUMN()+(-2), 1)), 2)</f>
        <v>3.330000</v>
      </c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0.218000</v>
      </c>
      <c r="G10" s="24">
        <v>14.650000</v>
      </c>
      <c r="H10" s="24"/>
      <c r="I10" s="24">
        <f ca="1">ROUND(INDIRECT(ADDRESS(ROW()+(0), COLUMN()+(-3), 1))*INDIRECT(ADDRESS(ROW()+(0), COLUMN()+(-2), 1)), 2)</f>
        <v>3.190000</v>
      </c>
      <c r="J10" s="24"/>
      <c r="K10" s="24"/>
    </row>
    <row r="11" spans="1:11" ht="12.00" thickBot="1" customHeight="1">
      <c r="A11" s="17"/>
      <c r="B11" s="17"/>
      <c r="C11" s="12" t="s">
        <v>20</v>
      </c>
      <c r="D11" s="10" t="s">
        <v>21</v>
      </c>
      <c r="E11" s="10"/>
      <c r="F11" s="14">
        <v>2.000000</v>
      </c>
      <c r="G11" s="16">
        <f ca="1">ROUND(SUM(INDIRECT(ADDRESS(ROW()+(-1), COLUMN()+(2), 1)),INDIRECT(ADDRESS(ROW()+(-2), COLUMN()+(2), 1)),INDIRECT(ADDRESS(ROW()+(-3), COLUMN()+(2), 1))), 2)</f>
        <v>136.120000</v>
      </c>
      <c r="H11" s="16"/>
      <c r="I11" s="16">
        <f ca="1">ROUND(INDIRECT(ADDRESS(ROW()+(0), COLUMN()+(-3), 1))*INDIRECT(ADDRESS(ROW()+(0), COLUMN()+(-2), 1))/100, 2)</f>
        <v>2.720000</v>
      </c>
      <c r="J11" s="16"/>
      <c r="K11" s="16"/>
    </row>
    <row r="12" spans="1:11" ht="12.00" thickBot="1" customHeight="1">
      <c r="A12" s="22"/>
      <c r="B12" s="22"/>
      <c r="C12" s="21" t="s">
        <v>22</v>
      </c>
      <c r="D12" s="22" t="s">
        <v>23</v>
      </c>
      <c r="E12" s="22"/>
      <c r="F12" s="23">
        <v>3.000000</v>
      </c>
      <c r="G12" s="24">
        <f ca="1">ROUND(SUM(INDIRECT(ADDRESS(ROW()+(-1), COLUMN()+(2), 1)),INDIRECT(ADDRESS(ROW()+(-2), COLUMN()+(2), 1)),INDIRECT(ADDRESS(ROW()+(-3), COLUMN()+(2), 1)),INDIRECT(ADDRESS(ROW()+(-4), COLUMN()+(2), 1))), 2)</f>
        <v>138.840000</v>
      </c>
      <c r="H12" s="24"/>
      <c r="I12" s="24">
        <f ca="1">ROUND(INDIRECT(ADDRESS(ROW()+(0), COLUMN()+(-3), 1))*INDIRECT(ADDRESS(ROW()+(0), COLUMN()+(-2), 1))/100, 2)</f>
        <v>4.170000</v>
      </c>
      <c r="J12" s="24"/>
      <c r="K12" s="24"/>
    </row>
    <row r="13" spans="1:11" ht="12.00" thickBot="1" customHeight="1">
      <c r="A13" s="6" t="s">
        <v>24</v>
      </c>
      <c r="B13" s="6"/>
      <c r="C13" s="7"/>
      <c r="D13" s="7"/>
      <c r="E13" s="7"/>
      <c r="F13" s="25"/>
      <c r="G13" s="6" t="s">
        <v>25</v>
      </c>
      <c r="H13" s="6"/>
      <c r="I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143.010000</v>
      </c>
      <c r="J13" s="26"/>
      <c r="K13" s="26"/>
    </row>
  </sheetData>
  <mergeCells count="32">
    <mergeCell ref="A1:K1"/>
    <mergeCell ref="B3:D3"/>
    <mergeCell ref="E3:G3"/>
    <mergeCell ref="H3:I3"/>
    <mergeCell ref="A4:K4"/>
    <mergeCell ref="A7:B7"/>
    <mergeCell ref="D7:E7"/>
    <mergeCell ref="G7:H7"/>
    <mergeCell ref="I7:K7"/>
    <mergeCell ref="A8:B8"/>
    <mergeCell ref="D8:E8"/>
    <mergeCell ref="G8:H8"/>
    <mergeCell ref="I8:K8"/>
    <mergeCell ref="A9:B9"/>
    <mergeCell ref="D9:E9"/>
    <mergeCell ref="G9:H9"/>
    <mergeCell ref="I9:K9"/>
    <mergeCell ref="A10:B10"/>
    <mergeCell ref="D10:E10"/>
    <mergeCell ref="G10:H10"/>
    <mergeCell ref="I10:K10"/>
    <mergeCell ref="A11:B11"/>
    <mergeCell ref="D11:E11"/>
    <mergeCell ref="G11:H11"/>
    <mergeCell ref="I11:K11"/>
    <mergeCell ref="A12:B12"/>
    <mergeCell ref="D12:E12"/>
    <mergeCell ref="G12:H12"/>
    <mergeCell ref="I12:K12"/>
    <mergeCell ref="A13:E13"/>
    <mergeCell ref="G13:H13"/>
    <mergeCell ref="I13:K13"/>
  </mergeCells>
  <pageMargins left="0.620079" right="0.472441" top="0.472441" bottom="0.472441" header="0.0" footer="0.0"/>
  <pageSetup paperSize="9" orientation="portrait"/>
  <rowBreaks count="0" manualBreakCount="0">
    </rowBreaks>
</worksheet>
</file>