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<sst xmlns="http://schemas.openxmlformats.org/spreadsheetml/2006/main" count="46" uniqueCount="46">
  <si>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</si>
  <si>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</si>
  <si>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</si>
  <si>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</si>
  <si>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b/>
        <sz val="7.80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</t>
    </r>
    <r>
      <rPr>
        <sz val="7.80"/>
        <color rgb="FF000000"/>
        <rFont val="Arial"/>
        <family val="2"/>
      </rPr>
      <t xml:space="preserve">, para impermeabilización y desolidarización bajo suelo cerámico o de piedra natural (non incluido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</si>
  <si>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</si>
  <si>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</si>
  <si>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</si>
  <si>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</si>
  <si>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</si>
  <si>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</si>
  <si>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</si>
  <si>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</si>
  <si>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</si>
  <si>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</si>
  <si>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</si>
  <si>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xeotextil non tecido nunha da súas caras, fornecida en rolos de 30 m de lonxitude.</t>
  </si>
  <si>
    <t xml:space="preserve">mt15res060a</t>
  </si>
  <si>
    <t xml:space="preserve">kg</t>
  </si>
  <si>
    <t xml:space="preserve">Adhesivo bicomponente, a base de resinas acrílicas en dispersión acuosa e po de cemento, para o selado de xuntas.</t>
  </si>
  <si>
    <t xml:space="preserve">mt15res020ab</t>
  </si>
  <si>
    <t xml:space="preserve">m</t>
  </si>
  <si>
    <t xml:space="preserve">Banda de reforzo, de 125 mm de anchura e 0,1 mm de espesor, para lámina impermeabilizante flexible de polietileno, con ambas as dúas caras revestidas de xeotextil non tecido, fornecida en rolos de 30 m de lonxitude.</t>
  </si>
  <si>
    <t xml:space="preserve">mt15res020ce</t>
  </si>
  <si>
    <t xml:space="preserve">m</t>
  </si>
  <si>
    <t xml:space="preserve">Banda de reforzo, de 250 mm de anchura e 0,1 mm de espesor, para lámina impermeabilizante flexible de polietileno, con ambas as dúas caras revestidas de xeotextil non tecido, fornecida en rolos de 30 m de lonxitude.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</si>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</sst>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66" customWidth="1"/>
    <col min="4" max="4" width="20.55" customWidth="1"/>
    <col min="5" max="5" width="34.68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2.000000</v>
      </c>
      <c r="J8" s="14"/>
      <c r="K8" s="16">
        <v>0.350000</v>
      </c>
      <c r="L8" s="16"/>
      <c r="M8" s="16">
        <f ca="1">ROUND(INDIRECT(ADDRESS(ROW()+(0), COLUMN()+(-4), 1))*INDIRECT(ADDRESS(ROW()+(0), COLUMN()+(-2), 1)), 2)</f>
        <v>0.700000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14.050000</v>
      </c>
      <c r="L9" s="20"/>
      <c r="M9" s="20">
        <f ca="1">ROUND(INDIRECT(ADDRESS(ROW()+(0), COLUMN()+(-4), 1))*INDIRECT(ADDRESS(ROW()+(0), COLUMN()+(-2), 1)), 2)</f>
        <v>14.750000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0.300000</v>
      </c>
      <c r="J10" s="19"/>
      <c r="K10" s="20">
        <v>7.650000</v>
      </c>
      <c r="L10" s="20"/>
      <c r="M10" s="20">
        <f ca="1">ROUND(INDIRECT(ADDRESS(ROW()+(0), COLUMN()+(-4), 1))*INDIRECT(ADDRESS(ROW()+(0), COLUMN()+(-2), 1)), 2)</f>
        <v>2.300000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0.600000</v>
      </c>
      <c r="J11" s="19"/>
      <c r="K11" s="20">
        <v>2.850000</v>
      </c>
      <c r="L11" s="20"/>
      <c r="M11" s="20">
        <f ca="1">ROUND(INDIRECT(ADDRESS(ROW()+(0), COLUMN()+(-4), 1))*INDIRECT(ADDRESS(ROW()+(0), COLUMN()+(-2), 1)), 2)</f>
        <v>1.710000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0.600000</v>
      </c>
      <c r="J12" s="19"/>
      <c r="K12" s="20">
        <v>5.040000</v>
      </c>
      <c r="L12" s="20"/>
      <c r="M12" s="20">
        <f ca="1">ROUND(INDIRECT(ADDRESS(ROW()+(0), COLUMN()+(-4), 1))*INDIRECT(ADDRESS(ROW()+(0), COLUMN()+(-2), 1)), 2)</f>
        <v>3.020000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0.115000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1.760000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0.115000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1.680000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25.920000</v>
      </c>
      <c r="L15" s="16"/>
      <c r="M15" s="16">
        <f ca="1">ROUND(INDIRECT(ADDRESS(ROW()+(0), COLUMN()+(-4), 1))*INDIRECT(ADDRESS(ROW()+(0), COLUMN()+(-2), 1))/100, 2)</f>
        <v>0.520000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26.440000</v>
      </c>
      <c r="L16" s="24"/>
      <c r="M16" s="24">
        <f ca="1">ROUND(INDIRECT(ADDRESS(ROW()+(0), COLUMN()+(-4), 1))*INDIRECT(ADDRESS(ROW()+(0), COLUMN()+(-2), 1))/100, 2)</f>
        <v>0.790000</v>
      </c>
      <c r="N16" s="24"/>
    </row>
    <row r="17" spans="1:14" ht="12.00" thickBot="1" customHeight="1">
      <c r="A17" s="25"/>
      <c r="B17" s="26"/>
      <c r="C17" s="26"/>
      <c r="D17" s="26"/>
      <c r="E17" s="26"/>
      <c r="F17" s="26"/>
      <c r="G17" s="26"/>
      <c r="H17" s="26"/>
      <c r="I17" s="27"/>
      <c r="J17" s="27"/>
      <c r="K17" s="6" t="s">
        <v>36</v>
      </c>
      <c r="L17" s="6"/>
      <c r="M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27.230000</v>
      </c>
      <c r="N17" s="28"/>
    </row>
    <row r="20" spans="1:14" ht="21.60" thickBot="1" customHeight="1">
      <c r="A20" s="29" t="s">
        <v>37</v>
      </c>
      <c r="B20" s="29"/>
      <c r="C20" s="29"/>
      <c r="D20" s="29"/>
      <c r="E20" s="29"/>
      <c r="F20" s="29"/>
      <c r="G20" s="29" t="s">
        <v>38</v>
      </c>
      <c r="H20" s="29"/>
      <c r="I20" s="29"/>
      <c r="J20" s="29" t="s">
        <v>39</v>
      </c>
      <c r="K20" s="29"/>
      <c r="L20" s="29"/>
      <c r="M20" s="29"/>
      <c r="N20" s="29" t="s">
        <v>40</v>
      </c>
    </row>
    <row r="21" spans="1:14" ht="12.00" thickBot="1" customHeight="1">
      <c r="A21" s="30" t="s">
        <v>41</v>
      </c>
      <c r="B21" s="30"/>
      <c r="C21" s="30"/>
      <c r="D21" s="30"/>
      <c r="E21" s="30"/>
      <c r="F21" s="30"/>
      <c r="G21" s="31">
        <v>162008.000000</v>
      </c>
      <c r="H21" s="31"/>
      <c r="I21" s="31"/>
      <c r="J21" s="31">
        <v>162010.000000</v>
      </c>
      <c r="K21" s="31"/>
      <c r="L21" s="31"/>
      <c r="M21" s="31"/>
      <c r="N21" s="31">
        <v>3.000000</v>
      </c>
    </row>
    <row r="22" spans="1:14" ht="21.60" thickBot="1" customHeight="1">
      <c r="A22" s="32" t="s">
        <v>42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