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<sst xmlns="http://schemas.openxmlformats.org/spreadsheetml/2006/main" count="53" uniqueCount="53">
  <si>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</si>
  <si>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NIH110</t>
  </si>
  <si>
    <t xml:space="preserve">Ude</t>
  </si>
  <si>
    <t xml:space="preserve">Impermeabilización de ducha de obra, sistema Schlüter-KERDI-DRAIN "SCHLÜTER-SYSTEMS".</t>
  </si>
  <si>
    <r>
      <rPr>
        <sz val="7.80"/>
        <color rgb="FF000000"/>
        <rFont val="Arial"/>
        <family val="2"/>
      </rPr>
      <t xml:space="preserve">Impermeabilización en paramentos verticais e horizontais de ducha de obra, sistema Schlüter-KERDI-DRAIN "SCHLÜTER-SYSTEMS", compuesta por </t>
    </r>
    <r>
      <rPr>
        <b/>
        <sz val="7.80"/>
        <color rgb="FF000000"/>
        <rFont val="Arial"/>
        <family val="2"/>
      </rPr>
      <t xml:space="preserve">kit Schlüter-KERDI-DRAIN BH 40 "SCHLÜTER-SYSTEMS", formado por sumidoiro de saída horizontal de 40 mm de diámetro, e lámina impermeabilizante flexible de polietileno, con ambas as dúas caras revestidas de xeotextil non tecido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kit Schlüter-KERDI-DRAIN R10 ED1 SGV "SCHLÜTER-SYSTEMS", formado por grella cuadrada de aceiro inoxidable AISI 304, con parafusos vistos, Diseño 1, de 100x100 mm, marco de aceiro inoxidable AISI 304, sifón y retén labial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lámina impermeabilizante flexible de polietileno, con ambas as dúas caras revestidas de xeotextil non tecido, Schlüter-KERDI 200 "SCHLÜTER-SYSTEMS", de 0,2 mm de espesor</t>
    </r>
    <r>
      <rPr>
        <sz val="7.80"/>
        <color rgb="FF000000"/>
        <rFont val="Arial"/>
        <family val="2"/>
      </rPr>
      <t xml:space="preserve">, fixada ao soporte con adhesivo cementoso normal C1, preparada para recibir directamente o revestimento (non incluído neste prezo), e complementos.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</si>
  <si>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</si>
  <si>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</si>
  <si>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</si>
  <si>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</si>
  <si>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</si>
  <si>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</si>
  <si>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mt09mcr021g</t>
  </si>
  <si>
    <t xml:space="preserve">kg</t>
  </si>
  <si>
    <t xml:space="preserve">Adhesivo cementoso normal, C1, segundo UNE-EN 12004, cor gris.</t>
  </si>
  <si>
    <t xml:space="preserve">mt15res010a</t>
  </si>
  <si>
    <t xml:space="preserve">m²</t>
  </si>
  <si>
    <t xml:space="preserve">Lámina impermeabilizante flexible de polietileno, con ambas as dúas caras revestidas de xeotextil non tecido, Schlüter-KERDI 200 "SCHLÜTER-SYSTEMS", de 0,2 mm de espesor, fornecida en rolos de 30 m de lonxitude.</t>
  </si>
  <si>
    <t xml:space="preserve">mt15res200aa</t>
  </si>
  <si>
    <t xml:space="preserve">Ude</t>
  </si>
  <si>
    <t xml:space="preserve">Kit Schlüter-KERDI-DRAIN BH 40 "SCHLÜTER-SYSTEMS", formado por sumidoiro de saída horizontal de 40 mm de diámetro e lámina impermeabilizante flexible de polietileno, con ambas as dúas caras revestidas de xeotextil non tecido.</t>
  </si>
  <si>
    <t xml:space="preserve">mt15res060d</t>
  </si>
  <si>
    <t xml:space="preserve">kg</t>
  </si>
  <si>
    <t xml:space="preserve">Adhesivo bicomponente, Schlüter-KERDI-COLL "SCHLÜTER-SYSTEMS", a base de resinas acrílicas en dispersión acuosa e po de cemento, para o selado de xuntas.</t>
  </si>
  <si>
    <t xml:space="preserve">mt15res020mb</t>
  </si>
  <si>
    <t xml:space="preserve">m</t>
  </si>
  <si>
    <t xml:space="preserve">Banda de reforzo, Schlüter-KERDI-KEBA 100/125 "SCHLÜTER-SYSTEMS", de 125 mm de anchura e 0,1 mm de espesor, para lámina impermeabilizante flexible de polietileno, con ambas as dúas caras revestidas de xeotextil non tecido, fornecida en rolos de 30 m de lonxitude.</t>
  </si>
  <si>
    <t xml:space="preserve">mt15res050a</t>
  </si>
  <si>
    <t xml:space="preserve">Ude</t>
  </si>
  <si>
    <t xml:space="preserve">Peza para la resolución de encuentros de tuberías pasantes de 25 mm de diámetro en tratamientos impermeabilizantes, Schlüter-KERDI-KM "SCHLÜTER-SYSTEMS".</t>
  </si>
  <si>
    <t xml:space="preserve">mt15res205aaa</t>
  </si>
  <si>
    <t xml:space="preserve">Ude</t>
  </si>
  <si>
    <t xml:space="preserve">Kit Schlüter-KERDI-DRAIN R10 ED1 SGV "SCHLÜTER-SYSTEMS", formado por grella cuadrada de aceiro inoxidable AISI 304, con parafusos vistos, Diseño 1, de 100x100 mm, marco de aceiro inoxidable AISI 304, sifón y retén labial.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</si>
  <si>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</si>
  <si>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</si>
  <si>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</si>
  <si>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</si>
  <si>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</si>
  <si>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</si>
  <si>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</si>
  <si>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</si>
  <si>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</si>
  <si>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</si>
  <si>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5,25€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</si>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</sst>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.75" customWidth="1"/>
    <col min="4" max="4" width="20.98" customWidth="1"/>
    <col min="5" max="5" width="37.30" customWidth="1"/>
    <col min="6" max="6" width="3.50" customWidth="1"/>
    <col min="7" max="7" width="9.76" customWidth="1"/>
    <col min="8" max="8" width="3.35" customWidth="1"/>
    <col min="9" max="9" width="3.35" customWidth="1"/>
    <col min="10" max="10" width="6.56" customWidth="1"/>
    <col min="11" max="11" width="0.58" customWidth="1"/>
    <col min="12" max="12" width="4.2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12.400000</v>
      </c>
      <c r="I8" s="14"/>
      <c r="J8" s="16">
        <v>0.350000</v>
      </c>
      <c r="K8" s="16"/>
      <c r="L8" s="16">
        <f ca="1">ROUND(INDIRECT(ADDRESS(ROW()+(0), COLUMN()+(-4), 1))*INDIRECT(ADDRESS(ROW()+(0), COLUMN()+(-2), 1)), 2)</f>
        <v>4.340000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6.200000</v>
      </c>
      <c r="I9" s="19"/>
      <c r="J9" s="20">
        <v>14.820000</v>
      </c>
      <c r="K9" s="20"/>
      <c r="L9" s="20">
        <f ca="1">ROUND(INDIRECT(ADDRESS(ROW()+(0), COLUMN()+(-4), 1))*INDIRECT(ADDRESS(ROW()+(0), COLUMN()+(-2), 1)), 2)</f>
        <v>91.880000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20">
        <v>51.350000</v>
      </c>
      <c r="K10" s="20"/>
      <c r="L10" s="20">
        <f ca="1">ROUND(INDIRECT(ADDRESS(ROW()+(0), COLUMN()+(-4), 1))*INDIRECT(ADDRESS(ROW()+(0), COLUMN()+(-2), 1)), 2)</f>
        <v>51.350000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0.700000</v>
      </c>
      <c r="I11" s="19"/>
      <c r="J11" s="20">
        <v>7.890000</v>
      </c>
      <c r="K11" s="20"/>
      <c r="L11" s="20">
        <f ca="1">ROUND(INDIRECT(ADDRESS(ROW()+(0), COLUMN()+(-4), 1))*INDIRECT(ADDRESS(ROW()+(0), COLUMN()+(-2), 1)), 2)</f>
        <v>5.520000</v>
      </c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19"/>
      <c r="J12" s="20">
        <v>2.940000</v>
      </c>
      <c r="K12" s="20"/>
      <c r="L12" s="20">
        <f ca="1">ROUND(INDIRECT(ADDRESS(ROW()+(0), COLUMN()+(-4), 1))*INDIRECT(ADDRESS(ROW()+(0), COLUMN()+(-2), 1)), 2)</f>
        <v>3.530000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1.370000</v>
      </c>
      <c r="K13" s="20"/>
      <c r="L13" s="20">
        <f ca="1">ROUND(INDIRECT(ADDRESS(ROW()+(0), COLUMN()+(-4), 1))*INDIRECT(ADDRESS(ROW()+(0), COLUMN()+(-2), 1)), 2)</f>
        <v>2.740000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19"/>
      <c r="J14" s="20">
        <v>52.890000</v>
      </c>
      <c r="K14" s="20"/>
      <c r="L14" s="20">
        <f ca="1">ROUND(INDIRECT(ADDRESS(ROW()+(0), COLUMN()+(-4), 1))*INDIRECT(ADDRESS(ROW()+(0), COLUMN()+(-2), 1)), 2)</f>
        <v>52.890000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1.251000</v>
      </c>
      <c r="I15" s="19"/>
      <c r="J15" s="20">
        <v>15.280000</v>
      </c>
      <c r="K15" s="20"/>
      <c r="L15" s="20">
        <f ca="1">ROUND(INDIRECT(ADDRESS(ROW()+(0), COLUMN()+(-4), 1))*INDIRECT(ADDRESS(ROW()+(0), COLUMN()+(-2), 1)), 2)</f>
        <v>19.120000</v>
      </c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1.251000</v>
      </c>
      <c r="I16" s="23"/>
      <c r="J16" s="24">
        <v>14.650000</v>
      </c>
      <c r="K16" s="24"/>
      <c r="L16" s="24">
        <f ca="1">ROUND(INDIRECT(ADDRESS(ROW()+(0), COLUMN()+(-4), 1))*INDIRECT(ADDRESS(ROW()+(0), COLUMN()+(-2), 1)), 2)</f>
        <v>18.330000</v>
      </c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4"/>
      <c r="J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249.700000</v>
      </c>
      <c r="K17" s="16"/>
      <c r="L17" s="16">
        <f ca="1">ROUND(INDIRECT(ADDRESS(ROW()+(0), COLUMN()+(-4), 1))*INDIRECT(ADDRESS(ROW()+(0), COLUMN()+(-2), 1))/100, 2)</f>
        <v>4.990000</v>
      </c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3"/>
      <c r="J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254.690000</v>
      </c>
      <c r="K18" s="24"/>
      <c r="L18" s="24">
        <f ca="1">ROUND(INDIRECT(ADDRESS(ROW()+(0), COLUMN()+(-4), 1))*INDIRECT(ADDRESS(ROW()+(0), COLUMN()+(-2), 1))/100, 2)</f>
        <v>7.640000</v>
      </c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25"/>
      <c r="J19" s="6" t="s">
        <v>43</v>
      </c>
      <c r="K19" s="6"/>
      <c r="L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262.330000</v>
      </c>
      <c r="M19" s="26"/>
    </row>
    <row r="22" spans="1:13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 t="s">
        <v>46</v>
      </c>
      <c r="J22" s="27"/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8"/>
      <c r="F23" s="28"/>
      <c r="G23" s="29">
        <v>162008.000000</v>
      </c>
      <c r="H23" s="29"/>
      <c r="I23" s="29">
        <v>162010.000000</v>
      </c>
      <c r="J23" s="29"/>
      <c r="K23" s="29"/>
      <c r="L23" s="29"/>
      <c r="M23" s="29">
        <v>3.000000</v>
      </c>
    </row>
    <row r="24" spans="1:13" ht="21.60" thickBot="1" customHeight="1">
      <c r="A24" s="30" t="s">
        <v>49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9">
    <mergeCell ref="A1:M1"/>
    <mergeCell ref="A3:C3"/>
    <mergeCell ref="F3:G3"/>
    <mergeCell ref="H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C17:G17"/>
    <mergeCell ref="H17:I17"/>
    <mergeCell ref="J17:K17"/>
    <mergeCell ref="L17:M17"/>
    <mergeCell ref="C18:G18"/>
    <mergeCell ref="H18:I18"/>
    <mergeCell ref="J18:K18"/>
    <mergeCell ref="L18:M18"/>
    <mergeCell ref="A19:G19"/>
    <mergeCell ref="H19:I19"/>
    <mergeCell ref="J19:K19"/>
    <mergeCell ref="L19:M19"/>
    <mergeCell ref="A22:F22"/>
    <mergeCell ref="G22:H22"/>
    <mergeCell ref="I22:L22"/>
    <mergeCell ref="A23:F23"/>
    <mergeCell ref="G23:H24"/>
    <mergeCell ref="I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