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<sst xmlns="http://schemas.openxmlformats.org/spreadsheetml/2006/main" count="38" uniqueCount="38">
  <si>
    <t xml:space="preserve"/>
  </si>
  <si>
    <t xml:space="preserve">NIF030</t>
  </si>
  <si>
    <t xml:space="preserve">m</t>
  </si>
  <si>
    <t xml:space="preserve">Impermeabilización de antepeito mediante láminas de poliolefinas.</t>
  </si>
  <si>
    <r>
      <rPr>
        <sz val="7.80"/>
        <color rgb="FF000000"/>
        <rFont val="Arial"/>
        <family val="2"/>
      </rPr>
      <t xml:space="preserve">Impermeabilización de antepeito mediante xeomembranas, tipo monocapa, </t>
    </r>
    <r>
      <rPr>
        <b/>
        <sz val="7.80"/>
        <color rgb="FF000000"/>
        <rFont val="Arial"/>
        <family val="2"/>
      </rPr>
      <t xml:space="preserve">con lámina impermeabilizante flexible tipo EVAC, de 30 cm de ancho, adherida ó soporte con adhesivo cementoso mellorado, C2 E</t>
    </r>
    <r>
      <rPr>
        <sz val="7.80"/>
        <color rgb="FF000000"/>
        <rFont val="Arial"/>
        <family val="2"/>
      </rPr>
      <t xml:space="preserve">, preparada para recibir directamente sobre ela o verteaugas (non incluído neste prezo).</t>
    </r>
  </si>
  <si>
    <t xml:space="preserve">Descomposto</t>
  </si>
  <si>
    <t xml:space="preserve">Ud</t>
  </si>
  <si>
    <t xml:space="preserve">Descomposición</t>
  </si>
  <si>
    <t xml:space="preserve">Rend.</t>
  </si>
  <si>
    <t xml:space="preserve">p.s.</t>
  </si>
  <si>
    <t xml:space="preserve">Prezo partida</t>
  </si>
  <si>
    <t xml:space="preserve">mt09mcr250a</t>
  </si>
  <si>
    <t xml:space="preserve">kg</t>
  </si>
  <si>
    <t xml:space="preserve">Adhesivo cementoso mellorado, C2 E, con tempo aberto ampliado, segundo UNE-EN 12004, para a fixación de xeomembranas, composto por cementos especiais, áridos seleccionados e resinas sintéticas.</t>
  </si>
  <si>
    <t xml:space="preserve">mt15rev040d</t>
  </si>
  <si>
    <t xml:space="preserve">m</t>
  </si>
  <si>
    <t xml:space="preserve">Banda de reforzo para lámina impermeabilizante flexible tipo EVAC, de 30 cm de ancho, composta de unha dobre folla de poliolefina termoplástica con acetato de vinil etileno, con ambas as dúas caras revestidas de fibras de poliéster non tecidas, de 0,8 mm de espesor e 600 g/m².</t>
  </si>
  <si>
    <t xml:space="preserve">mo027</t>
  </si>
  <si>
    <t xml:space="preserve">h</t>
  </si>
  <si>
    <t xml:space="preserve">Oficial 1ª aplicador de láminas impermeabilizantes.</t>
  </si>
  <si>
    <t xml:space="preserve">mo062</t>
  </si>
  <si>
    <t xml:space="preserve">h</t>
  </si>
  <si>
    <t xml:space="preserve">Axudante aplicador de láminas impermeabilizantes.</t>
  </si>
  <si>
    <t xml:space="preserve">%</t>
  </si>
  <si>
    <t xml:space="preserve">Medios auxiliares</t>
  </si>
  <si>
    <t xml:space="preserve">%</t>
  </si>
  <si>
    <t xml:space="preserve">Costes indirectos</t>
  </si>
  <si>
    <t xml:space="preserve">Custo de mantemento decenal: 1,74€ nos primeiros 10 anos.</t>
  </si>
  <si>
    <t xml:space="preserve">Total:</t>
  </si>
  <si>
    <t xml:space="preserve">Referencia norma UNE e Título da norma trasposición de norma armonizada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</si>
  <si>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</si>
  <si>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</si>
  <si>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</si>
  <si>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UNE-EN 12004:2008</t>
  </si>
  <si>
    <t xml:space="preserve">Adhesivos para baldosas cerámicas. Requisitos, evaluación de la conformidad, clasificación y designación.</t>
  </si>
  <si>
    <t xml:space="preserve">(1) Data de aplicabilidade da norma armonizada e inicio do período de coexistencia</t>
  </si>
  <si>
    <t xml:space="preserve">(2) Data final do período de coexistencia / entrada en vigor marcado CE</t>
  </si>
  <si>
    <t xml:space="preserve">(3) Sistema de avaliación da conformidade</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</si>
</sst>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3.79" customWidth="1"/>
    <col min="3" max="3" width="4.95" customWidth="1"/>
    <col min="4" max="4" width="20.11" customWidth="1"/>
    <col min="5" max="5" width="34.24" customWidth="1"/>
    <col min="6" max="6" width="6.56" customWidth="1"/>
    <col min="7" max="7" width="7.72" customWidth="1"/>
    <col min="8" max="8" width="3.35" customWidth="1"/>
    <col min="9" max="9" width="2.04" customWidth="1"/>
    <col min="10" max="10" width="4.37" customWidth="1"/>
    <col min="11" max="11" width="4.52" customWidth="1"/>
    <col min="12" max="12" width="1.60" customWidth="1"/>
    <col min="13" max="13" width="4.23" customWidth="1"/>
    <col min="14" max="14" width="8.45" customWidth="1"/>
  </cols>
  <sheetData>
    <row r="1" spans="1:1" ht="1.80" thickBot="1" customHeight="1">
      <c r="A1" s="1" t="s">
        <v>0</v>
      </c>
      <c r="B1" s="1"/>
      <c r="C1" s="1"/>
      <c r="D1" s="1"/>
      <c r="E1" s="1"/>
      <c r="F1" s="1"/>
      <c r="G1" s="1"/>
      <c r="H1" s="1"/>
      <c r="I1" s="1"/>
      <c r="J1" s="1"/>
      <c r="K1" s="1"/>
      <c r="L1" s="1"/>
      <c r="M1" s="1"/>
      <c r="N1" s="1"/>
    </row>
    <row r="3" spans="1:14" ht="21.60" thickBot="1" customHeight="1">
      <c r="A3" s="3" t="s">
        <v>1</v>
      </c>
      <c r="B3" s="3"/>
      <c r="C3" s="3"/>
      <c r="D3" s="4" t="s">
        <v>2</v>
      </c>
      <c r="E3" s="3" t="s">
        <v>3</v>
      </c>
      <c r="F3" s="5"/>
      <c r="G3" s="5"/>
      <c r="H3" s="5"/>
      <c r="I3" s="5"/>
      <c r="J3" s="5"/>
      <c r="K3" s="5"/>
      <c r="L3" s="5"/>
      <c r="M3" s="5"/>
      <c r="N3" s="5"/>
    </row>
    <row r="4" spans="1:14" ht="31.20" thickBot="1" customHeight="1">
      <c r="A4" s="6" t="s">
        <v>4</v>
      </c>
      <c r="B4" s="6"/>
      <c r="C4" s="6"/>
      <c r="D4" s="7"/>
      <c r="E4" s="7"/>
      <c r="F4" s="7"/>
      <c r="G4" s="7"/>
      <c r="H4" s="7"/>
      <c r="I4" s="7"/>
      <c r="J4" s="7"/>
      <c r="K4" s="7"/>
      <c r="L4" s="8"/>
      <c r="M4" s="8"/>
      <c r="N4" s="8"/>
    </row>
    <row r="7" spans="1:14" ht="12.00" thickBot="1" customHeight="1">
      <c r="A7" s="9" t="s">
        <v>5</v>
      </c>
      <c r="B7" s="9" t="s">
        <v>6</v>
      </c>
      <c r="C7" s="9" t="s">
        <v>7</v>
      </c>
      <c r="D7" s="9"/>
      <c r="E7" s="9"/>
      <c r="F7" s="9"/>
      <c r="G7" s="9"/>
      <c r="H7" s="9"/>
      <c r="I7" s="9" t="s">
        <v>8</v>
      </c>
      <c r="J7" s="9"/>
      <c r="K7" s="9" t="s">
        <v>9</v>
      </c>
      <c r="L7" s="9"/>
      <c r="M7" s="9" t="s">
        <v>10</v>
      </c>
      <c r="N7" s="9"/>
    </row>
    <row r="8" spans="1:14" ht="31.20" thickBot="1" customHeight="1">
      <c r="A8" s="10" t="s">
        <v>11</v>
      </c>
      <c r="B8" s="12" t="s">
        <v>12</v>
      </c>
      <c r="C8" s="10" t="s">
        <v>13</v>
      </c>
      <c r="D8" s="10"/>
      <c r="E8" s="10"/>
      <c r="F8" s="10"/>
      <c r="G8" s="10"/>
      <c r="H8" s="10"/>
      <c r="I8" s="14">
        <v>0.620000</v>
      </c>
      <c r="J8" s="14"/>
      <c r="K8" s="16">
        <v>0.700000</v>
      </c>
      <c r="L8" s="16"/>
      <c r="M8" s="16">
        <f ca="1">ROUND(INDIRECT(ADDRESS(ROW()+(0), COLUMN()+(-4), 1))*INDIRECT(ADDRESS(ROW()+(0), COLUMN()+(-2), 1)), 2)</f>
        <v>0.430000</v>
      </c>
      <c r="N8" s="16"/>
    </row>
    <row r="9" spans="1:14" ht="40.80" thickBot="1" customHeight="1">
      <c r="A9" s="17" t="s">
        <v>14</v>
      </c>
      <c r="B9" s="18" t="s">
        <v>15</v>
      </c>
      <c r="C9" s="17" t="s">
        <v>16</v>
      </c>
      <c r="D9" s="17"/>
      <c r="E9" s="17"/>
      <c r="F9" s="17"/>
      <c r="G9" s="17"/>
      <c r="H9" s="17"/>
      <c r="I9" s="19">
        <v>1.050000</v>
      </c>
      <c r="J9" s="19"/>
      <c r="K9" s="20">
        <v>6.500000</v>
      </c>
      <c r="L9" s="20"/>
      <c r="M9" s="20">
        <f ca="1">ROUND(INDIRECT(ADDRESS(ROW()+(0), COLUMN()+(-4), 1))*INDIRECT(ADDRESS(ROW()+(0), COLUMN()+(-2), 1)), 2)</f>
        <v>6.830000</v>
      </c>
      <c r="N9" s="20"/>
    </row>
    <row r="10" spans="1:14" ht="12.00" thickBot="1" customHeight="1">
      <c r="A10" s="17" t="s">
        <v>17</v>
      </c>
      <c r="B10" s="18" t="s">
        <v>18</v>
      </c>
      <c r="C10" s="17" t="s">
        <v>19</v>
      </c>
      <c r="D10" s="17"/>
      <c r="E10" s="17"/>
      <c r="F10" s="17"/>
      <c r="G10" s="17"/>
      <c r="H10" s="17"/>
      <c r="I10" s="19">
        <v>0.152000</v>
      </c>
      <c r="J10" s="19"/>
      <c r="K10" s="20">
        <v>15.280000</v>
      </c>
      <c r="L10" s="20"/>
      <c r="M10" s="20">
        <f ca="1">ROUND(INDIRECT(ADDRESS(ROW()+(0), COLUMN()+(-4), 1))*INDIRECT(ADDRESS(ROW()+(0), COLUMN()+(-2), 1)), 2)</f>
        <v>2.320000</v>
      </c>
      <c r="N10" s="20"/>
    </row>
    <row r="11" spans="1:14" ht="12.00" thickBot="1" customHeight="1">
      <c r="A11" s="17" t="s">
        <v>20</v>
      </c>
      <c r="B11" s="21" t="s">
        <v>21</v>
      </c>
      <c r="C11" s="22" t="s">
        <v>22</v>
      </c>
      <c r="D11" s="22"/>
      <c r="E11" s="22"/>
      <c r="F11" s="22"/>
      <c r="G11" s="22"/>
      <c r="H11" s="22"/>
      <c r="I11" s="23">
        <v>0.152000</v>
      </c>
      <c r="J11" s="23"/>
      <c r="K11" s="24">
        <v>14.650000</v>
      </c>
      <c r="L11" s="24"/>
      <c r="M11" s="24">
        <f ca="1">ROUND(INDIRECT(ADDRESS(ROW()+(0), COLUMN()+(-4), 1))*INDIRECT(ADDRESS(ROW()+(0), COLUMN()+(-2), 1)), 2)</f>
        <v>2.230000</v>
      </c>
      <c r="N11" s="24"/>
    </row>
    <row r="12" spans="1:14" ht="12.00" thickBot="1" customHeight="1">
      <c r="A12" s="17"/>
      <c r="B12" s="12" t="s">
        <v>23</v>
      </c>
      <c r="C12" s="10" t="s">
        <v>24</v>
      </c>
      <c r="D12" s="10"/>
      <c r="E12" s="10"/>
      <c r="F12" s="10"/>
      <c r="G12" s="10"/>
      <c r="H12" s="10"/>
      <c r="I12" s="14">
        <v>2.000000</v>
      </c>
      <c r="J12" s="14"/>
      <c r="K12" s="16">
        <f ca="1">ROUND(SUM(INDIRECT(ADDRESS(ROW()+(-1), COLUMN()+(2), 1)),INDIRECT(ADDRESS(ROW()+(-2), COLUMN()+(2), 1)),INDIRECT(ADDRESS(ROW()+(-3), COLUMN()+(2), 1)),INDIRECT(ADDRESS(ROW()+(-4), COLUMN()+(2), 1))), 2)</f>
        <v>11.810000</v>
      </c>
      <c r="L12" s="16"/>
      <c r="M12" s="16">
        <f ca="1">ROUND(INDIRECT(ADDRESS(ROW()+(0), COLUMN()+(-4), 1))*INDIRECT(ADDRESS(ROW()+(0), COLUMN()+(-2), 1))/100, 2)</f>
        <v>0.240000</v>
      </c>
      <c r="N12" s="16"/>
    </row>
    <row r="13" spans="1:14" ht="12.00" thickBot="1" customHeight="1">
      <c r="A13" s="22"/>
      <c r="B13" s="21" t="s">
        <v>25</v>
      </c>
      <c r="C13" s="22" t="s">
        <v>26</v>
      </c>
      <c r="D13" s="22"/>
      <c r="E13" s="22"/>
      <c r="F13" s="22"/>
      <c r="G13" s="22"/>
      <c r="H13" s="22"/>
      <c r="I13" s="23">
        <v>3.000000</v>
      </c>
      <c r="J13" s="23"/>
      <c r="K13" s="24">
        <f ca="1">ROUND(SUM(INDIRECT(ADDRESS(ROW()+(-1), COLUMN()+(2), 1)),INDIRECT(ADDRESS(ROW()+(-2), COLUMN()+(2), 1)),INDIRECT(ADDRESS(ROW()+(-3), COLUMN()+(2), 1)),INDIRECT(ADDRESS(ROW()+(-4), COLUMN()+(2), 1)),INDIRECT(ADDRESS(ROW()+(-5), COLUMN()+(2), 1))), 2)</f>
        <v>12.050000</v>
      </c>
      <c r="L13" s="24"/>
      <c r="M13" s="24">
        <f ca="1">ROUND(INDIRECT(ADDRESS(ROW()+(0), COLUMN()+(-4), 1))*INDIRECT(ADDRESS(ROW()+(0), COLUMN()+(-2), 1))/100, 2)</f>
        <v>0.360000</v>
      </c>
      <c r="N13" s="24"/>
    </row>
    <row r="14" spans="1:14" ht="12.00" thickBot="1" customHeight="1">
      <c r="A14" s="6" t="s">
        <v>27</v>
      </c>
      <c r="B14" s="7"/>
      <c r="C14" s="7"/>
      <c r="D14" s="7"/>
      <c r="E14" s="7"/>
      <c r="F14" s="7"/>
      <c r="G14" s="7"/>
      <c r="H14" s="7"/>
      <c r="I14" s="25"/>
      <c r="J14" s="25"/>
      <c r="K14" s="6" t="s">
        <v>28</v>
      </c>
      <c r="L14" s="6"/>
      <c r="M14" s="26">
        <f ca="1">ROUND(SUM(INDIRECT(ADDRESS(ROW()+(-1), COLUMN()+(0), 1)),INDIRECT(ADDRESS(ROW()+(-2), COLUMN()+(0), 1)),INDIRECT(ADDRESS(ROW()+(-3), COLUMN()+(0), 1)),INDIRECT(ADDRESS(ROW()+(-4), COLUMN()+(0), 1)),INDIRECT(ADDRESS(ROW()+(-5), COLUMN()+(0), 1)),INDIRECT(ADDRESS(ROW()+(-6), COLUMN()+(0), 1))), 2)</f>
        <v>12.410000</v>
      </c>
      <c r="N14" s="26"/>
    </row>
    <row r="17" spans="1:14" ht="21.60" thickBot="1" customHeight="1">
      <c r="A17" s="27" t="s">
        <v>29</v>
      </c>
      <c r="B17" s="27"/>
      <c r="C17" s="27"/>
      <c r="D17" s="27"/>
      <c r="E17" s="27"/>
      <c r="F17" s="27"/>
      <c r="G17" s="27" t="s">
        <v>30</v>
      </c>
      <c r="H17" s="27"/>
      <c r="I17" s="27"/>
      <c r="J17" s="27" t="s">
        <v>31</v>
      </c>
      <c r="K17" s="27"/>
      <c r="L17" s="27"/>
      <c r="M17" s="27"/>
      <c r="N17" s="27" t="s">
        <v>32</v>
      </c>
    </row>
    <row r="18" spans="1:14" ht="12.00" thickBot="1" customHeight="1">
      <c r="A18" s="28" t="s">
        <v>33</v>
      </c>
      <c r="B18" s="28"/>
      <c r="C18" s="28"/>
      <c r="D18" s="28"/>
      <c r="E18" s="28"/>
      <c r="F18" s="28"/>
      <c r="G18" s="29">
        <v>162008.000000</v>
      </c>
      <c r="H18" s="29"/>
      <c r="I18" s="29"/>
      <c r="J18" s="29">
        <v>162010.000000</v>
      </c>
      <c r="K18" s="29"/>
      <c r="L18" s="29"/>
      <c r="M18" s="29"/>
      <c r="N18" s="29">
        <v>3.000000</v>
      </c>
    </row>
    <row r="19" spans="1:14" ht="21.60" thickBot="1" customHeight="1">
      <c r="A19" s="30" t="s">
        <v>34</v>
      </c>
      <c r="B19" s="30"/>
      <c r="C19" s="30"/>
      <c r="D19" s="30"/>
      <c r="E19" s="30"/>
      <c r="F19" s="30"/>
      <c r="G19" s="31"/>
      <c r="H19" s="31"/>
      <c r="I19" s="31"/>
      <c r="J19" s="31"/>
      <c r="K19" s="31"/>
      <c r="L19" s="31"/>
      <c r="M19" s="31"/>
      <c r="N19" s="31"/>
    </row>
    <row r="22" spans="1:1" ht="11.40" thickBot="1" customHeight="1">
      <c r="A22" s="1" t="s">
        <v>35</v>
      </c>
      <c r="B22" s="1"/>
      <c r="C22" s="1"/>
      <c r="D22" s="1"/>
      <c r="E22" s="1"/>
      <c r="F22" s="1"/>
      <c r="G22" s="1"/>
      <c r="H22" s="1"/>
      <c r="I22" s="1"/>
      <c r="J22" s="1"/>
      <c r="K22" s="1"/>
      <c r="L22" s="1"/>
      <c r="M22" s="1"/>
      <c r="N22" s="1"/>
    </row>
    <row r="23" spans="1:1" ht="11.40" thickBot="1" customHeight="1">
      <c r="A23" s="1" t="s">
        <v>36</v>
      </c>
      <c r="B23" s="1"/>
      <c r="C23" s="1"/>
      <c r="D23" s="1"/>
      <c r="E23" s="1"/>
      <c r="F23" s="1"/>
      <c r="G23" s="1"/>
      <c r="H23" s="1"/>
      <c r="I23" s="1"/>
      <c r="J23" s="1"/>
      <c r="K23" s="1"/>
      <c r="L23" s="1"/>
      <c r="M23" s="1"/>
      <c r="N23" s="1"/>
    </row>
    <row r="24" spans="1:1" ht="11.40" thickBot="1" customHeight="1">
      <c r="A24" s="1" t="s">
        <v>37</v>
      </c>
      <c r="B24" s="1"/>
      <c r="C24" s="1"/>
      <c r="D24" s="1"/>
      <c r="E24" s="1"/>
      <c r="F24" s="1"/>
      <c r="G24" s="1"/>
      <c r="H24" s="1"/>
      <c r="I24" s="1"/>
      <c r="J24" s="1"/>
      <c r="K24" s="1"/>
      <c r="L24" s="1"/>
      <c r="M24" s="1"/>
      <c r="N24" s="1"/>
    </row>
  </sheetData>
  <mergeCells count="49">
    <mergeCell ref="A1:N1"/>
    <mergeCell ref="A3:C3"/>
    <mergeCell ref="F3:G3"/>
    <mergeCell ref="H3:K3"/>
    <mergeCell ref="L3:N3"/>
    <mergeCell ref="A4:N4"/>
    <mergeCell ref="C7:H7"/>
    <mergeCell ref="I7:J7"/>
    <mergeCell ref="K7:L7"/>
    <mergeCell ref="M7:N7"/>
    <mergeCell ref="C8:H8"/>
    <mergeCell ref="I8:J8"/>
    <mergeCell ref="K8:L8"/>
    <mergeCell ref="M8:N8"/>
    <mergeCell ref="C9:H9"/>
    <mergeCell ref="I9:J9"/>
    <mergeCell ref="K9:L9"/>
    <mergeCell ref="M9:N9"/>
    <mergeCell ref="C10:H10"/>
    <mergeCell ref="I10:J10"/>
    <mergeCell ref="K10:L10"/>
    <mergeCell ref="M10:N10"/>
    <mergeCell ref="C11:H11"/>
    <mergeCell ref="I11:J11"/>
    <mergeCell ref="K11:L11"/>
    <mergeCell ref="M11:N11"/>
    <mergeCell ref="C12:H12"/>
    <mergeCell ref="I12:J12"/>
    <mergeCell ref="K12:L12"/>
    <mergeCell ref="M12:N12"/>
    <mergeCell ref="C13:H13"/>
    <mergeCell ref="I13:J13"/>
    <mergeCell ref="K13:L13"/>
    <mergeCell ref="M13:N13"/>
    <mergeCell ref="A14:H14"/>
    <mergeCell ref="I14:J14"/>
    <mergeCell ref="K14:L14"/>
    <mergeCell ref="M14:N14"/>
    <mergeCell ref="A17:F17"/>
    <mergeCell ref="G17:I17"/>
    <mergeCell ref="J17:M17"/>
    <mergeCell ref="A18:F18"/>
    <mergeCell ref="G18:I19"/>
    <mergeCell ref="J18:M19"/>
    <mergeCell ref="N18:N19"/>
    <mergeCell ref="A19:F19"/>
    <mergeCell ref="A22:N22"/>
    <mergeCell ref="A23:N23"/>
    <mergeCell ref="A24:N24"/>
  </mergeCells>
  <pageMargins left="0.620079" right="0.472441" top="0.472441" bottom="0.472441" header="0.0" footer="0.0"/>
  <pageSetup paperSize="9" orientation="portrait"/>
  <rowBreaks count="0" manualBreakCount="0">
    </rowBreaks>
</worksheet>
</file>