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<sst xmlns="http://schemas.openxmlformats.org/spreadsheetml/2006/main" count="45" uniqueCount="45">
  <si>
    <t xml:space="preserve"/>
  </si>
  <si>
    <t xml:space="preserve">NIF022</t>
  </si>
  <si>
    <t xml:space="preserve">m²</t>
  </si>
  <si>
    <t xml:space="preserve">Impermeabilización de cornixa mediante láminas de poliolefinas.</t>
  </si>
  <si>
    <r>
      <rPr>
        <sz val="7.80"/>
        <color rgb="FF000000"/>
        <rFont val="Arial"/>
        <family val="2"/>
      </rPr>
      <t xml:space="preserve">Impermeabilización de cornixa mediante xeomembranas, tipo monocapa, </t>
    </r>
    <r>
      <rPr>
        <b/>
        <sz val="7.80"/>
        <color rgb="FF000000"/>
        <rFont val="Arial"/>
        <family val="2"/>
      </rPr>
      <t xml:space="preserve">con lámina impermeabilizante flexible tipo EVAC, composta de unha dobre folla de poliolefina termoplástica con acetato de vinil etileno, con ambas as dúas caras revestidas de fibras de poliéster non tecidas, de 0,52 mm de espesor e 335 g/m², adherida ó soporte con adhesivo cementoso mellorado, C2 E</t>
    </r>
    <r>
      <rPr>
        <sz val="7.80"/>
        <color rgb="FF000000"/>
        <rFont val="Arial"/>
        <family val="2"/>
      </rPr>
      <t xml:space="preserve">, preparada para recibir directamente sobre ela a capa de protección e resolución de encontros con paramentos verticais.</t>
    </r>
  </si>
  <si>
    <t xml:space="preserve">Descomposto</t>
  </si>
  <si>
    <t xml:space="preserve">Ud</t>
  </si>
  <si>
    <t xml:space="preserve">Descomposición</t>
  </si>
  <si>
    <t xml:space="preserve">Rend.</t>
  </si>
  <si>
    <t xml:space="preserve">p.s.</t>
  </si>
  <si>
    <t xml:space="preserve">Prezo partida</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</si>
  <si>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</si>
  <si>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</si>
  <si>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</si>
  <si>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mt15rev010e</t>
  </si>
  <si>
    <t xml:space="preserve">m²</t>
  </si>
  <si>
    <t xml:space="preserve">Lámina impermeabilizante flexible tipo EVAC, composta de unha dobre folla de poliolefina termoplástica con acetato de vinil etileno, con ambas as dúas caras revestidas de fibras de poliéster non tecidas, de 0,52 mm de espesor e 335 g/m², segundo UNE-EN 13956.</t>
  </si>
  <si>
    <t xml:space="preserve">mt15rev041b</t>
  </si>
  <si>
    <t xml:space="preserve">m</t>
  </si>
  <si>
    <t xml:space="preserve">Banda de reforzo para lámina impermeabilizante flexible tipo EVAC, de 50 cm de ancho, composta de unha dobre folla de poliolefina termoplástica con acetato de vinil etileno, con ambas as dúas caras revestidas de fibras de poliéster non tecidas, de 0,8 mm de espesor e 600 g/m².</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</si>
  <si>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</si>
  <si>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</si>
  <si>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</si>
  <si>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</si>
  <si>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</si>
  <si>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</si>
  <si>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t>
  </si>
  <si>
    <t xml:space="preserve">Medios auxiliares</t>
  </si>
  <si>
    <t xml:space="preserve">%</t>
  </si>
  <si>
    <t xml:space="preserve">Costes indirectos</t>
  </si>
  <si>
    <t xml:space="preserve">Custo de mantemento decenal: 4,04€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</si>
  <si>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</si>
  <si>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</si>
  <si>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</si>
  <si>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</si>
  <si>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</si>
  <si>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12004:2008</t>
  </si>
  <si>
    <t xml:space="preserve">Adhesivos para baldosas cerámicas. Requisitos, evaluación de la conformidad, clasificación y designación.</t>
  </si>
  <si>
    <t xml:space="preserve">UNE-EN 13956:2006</t>
  </si>
  <si>
    <t xml:space="preserve">1/2+/3/4</t>
  </si>
  <si>
    <t xml:space="preserve">Láminas flexibles para impermeabilización. Láminas de plástico y elastómeros para impermeabilización de cubiertas. Definiciones y características.</t>
  </si>
  <si>
    <t xml:space="preserve">EN 13956:2005/AC:2006</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</si>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</sst>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3.79" customWidth="1"/>
    <col min="3" max="3" width="4.95" customWidth="1"/>
    <col min="4" max="4" width="20.69" customWidth="1"/>
    <col min="5" max="5" width="34.10" customWidth="1"/>
    <col min="6" max="6" width="6.12" customWidth="1"/>
    <col min="7" max="7" width="8.01" customWidth="1"/>
    <col min="8" max="8" width="3.06" customWidth="1"/>
    <col min="9" max="9" width="2.04" customWidth="1"/>
    <col min="10" max="10" width="4.37" customWidth="1"/>
    <col min="11" max="11" width="4.66" customWidth="1"/>
    <col min="12" max="12" width="1.46" customWidth="1"/>
    <col min="13" max="13" width="4.23" customWidth="1"/>
    <col min="14" max="14" width="8.45" customWidth="1"/>
  </cols>
  <sheetData>
    <row r="1" spans="1:1" ht="1.80" thickBot="1" customHeight="1">
      <c r="A1" s="1" t="s">
        <v>0</v>
      </c>
      <c r="B1" s="1"/>
      <c r="C1" s="1"/>
      <c r="D1" s="1"/>
      <c r="E1" s="1"/>
      <c r="F1" s="1"/>
      <c r="G1" s="1"/>
      <c r="H1" s="1"/>
      <c r="I1" s="1"/>
      <c r="J1" s="1"/>
      <c r="K1" s="1"/>
      <c r="L1" s="1"/>
      <c r="M1" s="1"/>
      <c r="N1" s="1"/>
    </row>
    <row r="3" spans="1:14" ht="21.60" thickBot="1" customHeight="1">
      <c r="A3" s="3" t="s">
        <v>1</v>
      </c>
      <c r="B3" s="3"/>
      <c r="C3" s="3"/>
      <c r="D3" s="4" t="s">
        <v>2</v>
      </c>
      <c r="E3" s="3" t="s">
        <v>3</v>
      </c>
      <c r="F3" s="5"/>
      <c r="G3" s="5"/>
      <c r="H3" s="5"/>
      <c r="I3" s="5"/>
      <c r="J3" s="5"/>
      <c r="K3" s="5"/>
      <c r="L3" s="5"/>
      <c r="M3" s="5"/>
      <c r="N3" s="5"/>
    </row>
    <row r="4" spans="1:14" ht="40.8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c r="K7" s="9" t="s">
        <v>9</v>
      </c>
      <c r="L7" s="9"/>
      <c r="M7" s="9" t="s">
        <v>10</v>
      </c>
      <c r="N7" s="9"/>
    </row>
    <row r="8" spans="1:14" ht="31.20" thickBot="1" customHeight="1">
      <c r="A8" s="10" t="s">
        <v>11</v>
      </c>
      <c r="B8" s="12" t="s">
        <v>12</v>
      </c>
      <c r="C8" s="10" t="s">
        <v>13</v>
      </c>
      <c r="D8" s="10"/>
      <c r="E8" s="10"/>
      <c r="F8" s="10"/>
      <c r="G8" s="10"/>
      <c r="H8" s="10"/>
      <c r="I8" s="14">
        <v>2.000000</v>
      </c>
      <c r="J8" s="14"/>
      <c r="K8" s="16">
        <v>0.700000</v>
      </c>
      <c r="L8" s="16"/>
      <c r="M8" s="16">
        <f ca="1">ROUND(INDIRECT(ADDRESS(ROW()+(0), COLUMN()+(-4), 1))*INDIRECT(ADDRESS(ROW()+(0), COLUMN()+(-2), 1)), 2)</f>
        <v>1.400000</v>
      </c>
      <c r="N8" s="16"/>
    </row>
    <row r="9" spans="1:14" ht="31.20" thickBot="1" customHeight="1">
      <c r="A9" s="17" t="s">
        <v>14</v>
      </c>
      <c r="B9" s="18" t="s">
        <v>15</v>
      </c>
      <c r="C9" s="17" t="s">
        <v>16</v>
      </c>
      <c r="D9" s="17"/>
      <c r="E9" s="17"/>
      <c r="F9" s="17"/>
      <c r="G9" s="17"/>
      <c r="H9" s="17"/>
      <c r="I9" s="19">
        <v>1.050000</v>
      </c>
      <c r="J9" s="19"/>
      <c r="K9" s="20">
        <v>11.040000</v>
      </c>
      <c r="L9" s="20"/>
      <c r="M9" s="20">
        <f ca="1">ROUND(INDIRECT(ADDRESS(ROW()+(0), COLUMN()+(-4), 1))*INDIRECT(ADDRESS(ROW()+(0), COLUMN()+(-2), 1)), 2)</f>
        <v>11.590000</v>
      </c>
      <c r="N9" s="20"/>
    </row>
    <row r="10" spans="1:14" ht="40.80" thickBot="1" customHeight="1">
      <c r="A10" s="17" t="s">
        <v>17</v>
      </c>
      <c r="B10" s="18" t="s">
        <v>18</v>
      </c>
      <c r="C10" s="17" t="s">
        <v>19</v>
      </c>
      <c r="D10" s="17"/>
      <c r="E10" s="17"/>
      <c r="F10" s="17"/>
      <c r="G10" s="17"/>
      <c r="H10" s="17"/>
      <c r="I10" s="19">
        <v>1.050000</v>
      </c>
      <c r="J10" s="19"/>
      <c r="K10" s="20">
        <v>10.460000</v>
      </c>
      <c r="L10" s="20"/>
      <c r="M10" s="20">
        <f ca="1">ROUND(INDIRECT(ADDRESS(ROW()+(0), COLUMN()+(-4), 1))*INDIRECT(ADDRESS(ROW()+(0), COLUMN()+(-2), 1)), 2)</f>
        <v>10.980000</v>
      </c>
      <c r="N10" s="20"/>
    </row>
    <row r="11" spans="1:14" ht="12.00" thickBot="1" customHeight="1">
      <c r="A11" s="17" t="s">
        <v>20</v>
      </c>
      <c r="B11" s="18" t="s">
        <v>21</v>
      </c>
      <c r="C11" s="17" t="s">
        <v>22</v>
      </c>
      <c r="D11" s="17"/>
      <c r="E11" s="17"/>
      <c r="F11" s="17"/>
      <c r="G11" s="17"/>
      <c r="H11" s="17"/>
      <c r="I11" s="19">
        <v>0.117000</v>
      </c>
      <c r="J11" s="19"/>
      <c r="K11" s="20">
        <v>15.280000</v>
      </c>
      <c r="L11" s="20"/>
      <c r="M11" s="20">
        <f ca="1">ROUND(INDIRECT(ADDRESS(ROW()+(0), COLUMN()+(-4), 1))*INDIRECT(ADDRESS(ROW()+(0), COLUMN()+(-2), 1)), 2)</f>
        <v>1.790000</v>
      </c>
      <c r="N11" s="20"/>
    </row>
    <row r="12" spans="1:14" ht="12.00" thickBot="1" customHeight="1">
      <c r="A12" s="17" t="s">
        <v>23</v>
      </c>
      <c r="B12" s="21" t="s">
        <v>24</v>
      </c>
      <c r="C12" s="22" t="s">
        <v>25</v>
      </c>
      <c r="D12" s="22"/>
      <c r="E12" s="22"/>
      <c r="F12" s="22"/>
      <c r="G12" s="22"/>
      <c r="H12" s="22"/>
      <c r="I12" s="23">
        <v>0.117000</v>
      </c>
      <c r="J12" s="23"/>
      <c r="K12" s="24">
        <v>14.650000</v>
      </c>
      <c r="L12" s="24"/>
      <c r="M12" s="24">
        <f ca="1">ROUND(INDIRECT(ADDRESS(ROW()+(0), COLUMN()+(-4), 1))*INDIRECT(ADDRESS(ROW()+(0), COLUMN()+(-2), 1)), 2)</f>
        <v>1.710000</v>
      </c>
      <c r="N12" s="24"/>
    </row>
    <row r="13" spans="1:14" ht="12.00" thickBot="1" customHeight="1">
      <c r="A13" s="17"/>
      <c r="B13" s="12" t="s">
        <v>26</v>
      </c>
      <c r="C13" s="10" t="s">
        <v>27</v>
      </c>
      <c r="D13" s="10"/>
      <c r="E13" s="10"/>
      <c r="F13" s="10"/>
      <c r="G13" s="10"/>
      <c r="H13" s="10"/>
      <c r="I13" s="14">
        <v>2.000000</v>
      </c>
      <c r="J13" s="14"/>
      <c r="K13" s="16">
        <f ca="1">ROUND(SUM(INDIRECT(ADDRESS(ROW()+(-1), COLUMN()+(2), 1)),INDIRECT(ADDRESS(ROW()+(-2), COLUMN()+(2), 1)),INDIRECT(ADDRESS(ROW()+(-3), COLUMN()+(2), 1)),INDIRECT(ADDRESS(ROW()+(-4), COLUMN()+(2), 1)),INDIRECT(ADDRESS(ROW()+(-5), COLUMN()+(2), 1))), 2)</f>
        <v>27.470000</v>
      </c>
      <c r="L13" s="16"/>
      <c r="M13" s="16">
        <f ca="1">ROUND(INDIRECT(ADDRESS(ROW()+(0), COLUMN()+(-4), 1))*INDIRECT(ADDRESS(ROW()+(0), COLUMN()+(-2), 1))/100, 2)</f>
        <v>0.550000</v>
      </c>
      <c r="N13" s="16"/>
    </row>
    <row r="14" spans="1:14" ht="12.00" thickBot="1" customHeight="1">
      <c r="A14" s="22"/>
      <c r="B14" s="21" t="s">
        <v>28</v>
      </c>
      <c r="C14" s="22" t="s">
        <v>29</v>
      </c>
      <c r="D14" s="22"/>
      <c r="E14" s="22"/>
      <c r="F14" s="22"/>
      <c r="G14" s="22"/>
      <c r="H14" s="22"/>
      <c r="I14" s="23">
        <v>3.000000</v>
      </c>
      <c r="J14" s="23"/>
      <c r="K14" s="24">
        <f ca="1">ROUND(SUM(INDIRECT(ADDRESS(ROW()+(-1), COLUMN()+(2), 1)),INDIRECT(ADDRESS(ROW()+(-2), COLUMN()+(2), 1)),INDIRECT(ADDRESS(ROW()+(-3), COLUMN()+(2), 1)),INDIRECT(ADDRESS(ROW()+(-4), COLUMN()+(2), 1)),INDIRECT(ADDRESS(ROW()+(-5), COLUMN()+(2), 1)),INDIRECT(ADDRESS(ROW()+(-6), COLUMN()+(2), 1))), 2)</f>
        <v>28.020000</v>
      </c>
      <c r="L14" s="24"/>
      <c r="M14" s="24">
        <f ca="1">ROUND(INDIRECT(ADDRESS(ROW()+(0), COLUMN()+(-4), 1))*INDIRECT(ADDRESS(ROW()+(0), COLUMN()+(-2), 1))/100, 2)</f>
        <v>0.840000</v>
      </c>
      <c r="N14" s="24"/>
    </row>
    <row r="15" spans="1:14" ht="12.00" thickBot="1" customHeight="1">
      <c r="A15" s="6" t="s">
        <v>30</v>
      </c>
      <c r="B15" s="7"/>
      <c r="C15" s="7"/>
      <c r="D15" s="7"/>
      <c r="E15" s="7"/>
      <c r="F15" s="7"/>
      <c r="G15" s="7"/>
      <c r="H15" s="7"/>
      <c r="I15" s="25"/>
      <c r="J15" s="25"/>
      <c r="K15" s="6" t="s">
        <v>31</v>
      </c>
      <c r="L15" s="6"/>
      <c r="M15" s="26">
        <f ca="1">ROUND(SUM(INDIRECT(ADDRESS(ROW()+(-1), COLUMN()+(0), 1)),INDIRECT(ADDRESS(ROW()+(-2), COLUMN()+(0), 1)),INDIRECT(ADDRESS(ROW()+(-3), COLUMN()+(0), 1)),INDIRECT(ADDRESS(ROW()+(-4), COLUMN()+(0), 1)),INDIRECT(ADDRESS(ROW()+(-5), COLUMN()+(0), 1)),INDIRECT(ADDRESS(ROW()+(-6), COLUMN()+(0), 1)),INDIRECT(ADDRESS(ROW()+(-7), COLUMN()+(0), 1))), 2)</f>
        <v>28.860000</v>
      </c>
      <c r="N15" s="26"/>
    </row>
    <row r="18" spans="1:14" ht="21.60" thickBot="1" customHeight="1">
      <c r="A18" s="27" t="s">
        <v>32</v>
      </c>
      <c r="B18" s="27"/>
      <c r="C18" s="27"/>
      <c r="D18" s="27"/>
      <c r="E18" s="27"/>
      <c r="F18" s="27"/>
      <c r="G18" s="27" t="s">
        <v>33</v>
      </c>
      <c r="H18" s="27"/>
      <c r="I18" s="27"/>
      <c r="J18" s="27" t="s">
        <v>34</v>
      </c>
      <c r="K18" s="27"/>
      <c r="L18" s="27"/>
      <c r="M18" s="27"/>
      <c r="N18" s="27" t="s">
        <v>35</v>
      </c>
    </row>
    <row r="19" spans="1:14" ht="12.00" thickBot="1" customHeight="1">
      <c r="A19" s="28" t="s">
        <v>36</v>
      </c>
      <c r="B19" s="28"/>
      <c r="C19" s="28"/>
      <c r="D19" s="28"/>
      <c r="E19" s="28"/>
      <c r="F19" s="28"/>
      <c r="G19" s="29">
        <v>162008.000000</v>
      </c>
      <c r="H19" s="29"/>
      <c r="I19" s="29"/>
      <c r="J19" s="29">
        <v>162010.000000</v>
      </c>
      <c r="K19" s="29"/>
      <c r="L19" s="29"/>
      <c r="M19" s="29"/>
      <c r="N19" s="29">
        <v>3.000000</v>
      </c>
    </row>
    <row r="20" spans="1:14" ht="21.60" thickBot="1" customHeight="1">
      <c r="A20" s="30" t="s">
        <v>37</v>
      </c>
      <c r="B20" s="30"/>
      <c r="C20" s="30"/>
      <c r="D20" s="30"/>
      <c r="E20" s="30"/>
      <c r="F20" s="30"/>
      <c r="G20" s="31"/>
      <c r="H20" s="31"/>
      <c r="I20" s="31"/>
      <c r="J20" s="31"/>
      <c r="K20" s="31"/>
      <c r="L20" s="31"/>
      <c r="M20" s="31"/>
      <c r="N20" s="31"/>
    </row>
    <row r="21" spans="1:14" ht="12.00" thickBot="1" customHeight="1">
      <c r="A21" s="28" t="s">
        <v>38</v>
      </c>
      <c r="B21" s="28"/>
      <c r="C21" s="28"/>
      <c r="D21" s="28"/>
      <c r="E21" s="28"/>
      <c r="F21" s="28"/>
      <c r="G21" s="29">
        <v>172006.000000</v>
      </c>
      <c r="H21" s="29"/>
      <c r="I21" s="29"/>
      <c r="J21" s="29">
        <v>172007.000000</v>
      </c>
      <c r="K21" s="29"/>
      <c r="L21" s="29"/>
      <c r="M21" s="29"/>
      <c r="N21" s="29" t="s">
        <v>39</v>
      </c>
    </row>
    <row r="22" spans="1:14" ht="21.60" thickBot="1" customHeight="1">
      <c r="A22" s="32" t="s">
        <v>40</v>
      </c>
      <c r="B22" s="32"/>
      <c r="C22" s="32"/>
      <c r="D22" s="32"/>
      <c r="E22" s="32"/>
      <c r="F22" s="32"/>
      <c r="G22" s="33"/>
      <c r="H22" s="33"/>
      <c r="I22" s="33"/>
      <c r="J22" s="33"/>
      <c r="K22" s="33"/>
      <c r="L22" s="33"/>
      <c r="M22" s="33"/>
      <c r="N22" s="33"/>
    </row>
    <row r="23" spans="1:14" ht="12.00" thickBot="1" customHeight="1">
      <c r="A23" s="30" t="s">
        <v>41</v>
      </c>
      <c r="B23" s="30"/>
      <c r="C23" s="30"/>
      <c r="D23" s="30"/>
      <c r="E23" s="30"/>
      <c r="F23" s="30"/>
      <c r="G23" s="31">
        <v>112007.000000</v>
      </c>
      <c r="H23" s="31"/>
      <c r="I23" s="31"/>
      <c r="J23" s="31">
        <v>112007.000000</v>
      </c>
      <c r="K23" s="31"/>
      <c r="L23" s="31"/>
      <c r="M23" s="31"/>
      <c r="N23" s="31"/>
    </row>
    <row r="26" spans="1:1" ht="11.40" thickBot="1" customHeight="1">
      <c r="A26" s="1" t="s">
        <v>42</v>
      </c>
      <c r="B26" s="1"/>
      <c r="C26" s="1"/>
      <c r="D26" s="1"/>
      <c r="E26" s="1"/>
      <c r="F26" s="1"/>
      <c r="G26" s="1"/>
      <c r="H26" s="1"/>
      <c r="I26" s="1"/>
      <c r="J26" s="1"/>
      <c r="K26" s="1"/>
      <c r="L26" s="1"/>
      <c r="M26" s="1"/>
      <c r="N26" s="1"/>
    </row>
    <row r="27" spans="1:1" ht="11.40" thickBot="1" customHeight="1">
      <c r="A27" s="1" t="s">
        <v>43</v>
      </c>
      <c r="B27" s="1"/>
      <c r="C27" s="1"/>
      <c r="D27" s="1"/>
      <c r="E27" s="1"/>
      <c r="F27" s="1"/>
      <c r="G27" s="1"/>
      <c r="H27" s="1"/>
      <c r="I27" s="1"/>
      <c r="J27" s="1"/>
      <c r="K27" s="1"/>
      <c r="L27" s="1"/>
      <c r="M27" s="1"/>
      <c r="N27" s="1"/>
    </row>
    <row r="28" spans="1:1" ht="11.40" thickBot="1" customHeight="1">
      <c r="A28" s="1" t="s">
        <v>44</v>
      </c>
      <c r="B28" s="1"/>
      <c r="C28" s="1"/>
      <c r="D28" s="1"/>
      <c r="E28" s="1"/>
      <c r="F28" s="1"/>
      <c r="G28" s="1"/>
      <c r="H28" s="1"/>
      <c r="I28" s="1"/>
      <c r="J28" s="1"/>
      <c r="K28" s="1"/>
      <c r="L28" s="1"/>
      <c r="M28" s="1"/>
      <c r="N28" s="1"/>
    </row>
  </sheetData>
  <mergeCells count="63">
    <mergeCell ref="A1:N1"/>
    <mergeCell ref="A3:C3"/>
    <mergeCell ref="F3:G3"/>
    <mergeCell ref="H3:K3"/>
    <mergeCell ref="L3:N3"/>
    <mergeCell ref="A4:N4"/>
    <mergeCell ref="C7:H7"/>
    <mergeCell ref="I7:J7"/>
    <mergeCell ref="K7:L7"/>
    <mergeCell ref="M7:N7"/>
    <mergeCell ref="C8:H8"/>
    <mergeCell ref="I8:J8"/>
    <mergeCell ref="K8:L8"/>
    <mergeCell ref="M8:N8"/>
    <mergeCell ref="C9:H9"/>
    <mergeCell ref="I9:J9"/>
    <mergeCell ref="K9:L9"/>
    <mergeCell ref="M9:N9"/>
    <mergeCell ref="C10:H10"/>
    <mergeCell ref="I10:J10"/>
    <mergeCell ref="K10:L10"/>
    <mergeCell ref="M10:N10"/>
    <mergeCell ref="C11:H11"/>
    <mergeCell ref="I11:J11"/>
    <mergeCell ref="K11:L11"/>
    <mergeCell ref="M11:N11"/>
    <mergeCell ref="C12:H12"/>
    <mergeCell ref="I12:J12"/>
    <mergeCell ref="K12:L12"/>
    <mergeCell ref="M12:N12"/>
    <mergeCell ref="C13:H13"/>
    <mergeCell ref="I13:J13"/>
    <mergeCell ref="K13:L13"/>
    <mergeCell ref="M13:N13"/>
    <mergeCell ref="C14:H14"/>
    <mergeCell ref="I14:J14"/>
    <mergeCell ref="K14:L14"/>
    <mergeCell ref="M14:N14"/>
    <mergeCell ref="A15:H15"/>
    <mergeCell ref="I15:J15"/>
    <mergeCell ref="K15:L15"/>
    <mergeCell ref="M15:N15"/>
    <mergeCell ref="A18:F18"/>
    <mergeCell ref="G18:I18"/>
    <mergeCell ref="J18:M18"/>
    <mergeCell ref="A19:F19"/>
    <mergeCell ref="G19:I20"/>
    <mergeCell ref="J19:M20"/>
    <mergeCell ref="N19:N20"/>
    <mergeCell ref="A20:F20"/>
    <mergeCell ref="A21:F21"/>
    <mergeCell ref="G21:I21"/>
    <mergeCell ref="J21:M21"/>
    <mergeCell ref="N21:N23"/>
    <mergeCell ref="A22:F22"/>
    <mergeCell ref="G22:I22"/>
    <mergeCell ref="J22:M22"/>
    <mergeCell ref="A23:F23"/>
    <mergeCell ref="G23:I23"/>
    <mergeCell ref="J23:M23"/>
    <mergeCell ref="A26:N26"/>
    <mergeCell ref="A27:N27"/>
    <mergeCell ref="A28:N28"/>
  </mergeCells>
  <pageMargins left="0.620079" right="0.472441" top="0.472441" bottom="0.472441" header="0.0" footer="0.0"/>
  <pageSetup paperSize="9" orientation="portrait"/>
  <rowBreaks count="0" manualBreakCount="0">
    </rowBreaks>
</worksheet>
</file>