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<sst xmlns="http://schemas.openxmlformats.org/spreadsheetml/2006/main" count="36" uniqueCount="36">
  <si>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</si>
  <si>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NAT010</t>
  </si>
  <si>
    <t xml:space="preserve">m²</t>
  </si>
  <si>
    <t xml:space="preserve">Illamento sobre falsos teitos con las minerais.</t>
  </si>
  <si>
    <r>
      <rPr>
        <sz val="7.80"/>
        <color rgb="FF000000"/>
        <rFont val="Arial"/>
        <family val="2"/>
      </rPr>
      <t xml:space="preserve">Illamento acústico sobre falso teito formado por </t>
    </r>
    <r>
      <rPr>
        <b/>
        <sz val="7.80"/>
        <color rgb="FF000000"/>
        <rFont val="Arial"/>
        <family val="2"/>
      </rPr>
      <t xml:space="preserve">panel semirríxido de lá de rocha volcánica, segundo UNE-EN 13162, non revestido, de 40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</si>
  <si>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</si>
  <si>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</si>
  <si>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</si>
  <si>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</si>
  <si>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</si>
  <si>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</si>
  <si>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mt16lra020na</t>
  </si>
  <si>
    <t xml:space="preserve">m²</t>
  </si>
  <si>
    <t xml:space="preserve">Panel semirríxido de lá de rocha volcánica, segundo UNE-EN 13162, non revestido, de 40 mm de espesor, resistencia térmica 1,1 m²K/W, conductividade térmica 0,035 W/(mK).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</si>
  <si>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</si>
  <si>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</si>
  <si>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</si>
  <si>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</si>
  <si>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</si>
  <si>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</si>
  <si>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</si>
  <si>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</si>
  <si>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</si>
  <si>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</si>
  <si>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0,13€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</si>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</sst>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3.79" customWidth="1"/>
    <col min="3" max="3" width="3.50" customWidth="1"/>
    <col min="4" max="4" width="66.15" customWidth="1"/>
    <col min="5" max="5" width="11.07" customWidth="1"/>
    <col min="6" max="6" width="2.04" customWidth="1"/>
    <col min="7" max="7" width="4.37" customWidth="1"/>
    <col min="8" max="8" width="6.12" customWidth="1"/>
    <col min="9" max="9" width="4.23" customWidth="1"/>
    <col min="10" max="10" width="5.97" customWidth="1"/>
    <col min="11" max="11" width="0.87" customWidth="1"/>
    <col min="12" max="12" width="0.87" customWidth="1"/>
    <col min="13" max="13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/>
      <c r="H7" s="9" t="s">
        <v>9</v>
      </c>
      <c r="I7" s="9" t="s">
        <v>10</v>
      </c>
      <c r="J7" s="9"/>
      <c r="K7" s="9"/>
      <c r="L7" s="9"/>
      <c r="M7" s="9"/>
    </row>
    <row r="8" spans="1:13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4"/>
      <c r="H8" s="16">
        <v>3.400000</v>
      </c>
      <c r="I8" s="16">
        <f ca="1">ROUND(INDIRECT(ADDRESS(ROW()+(0), COLUMN()+(-3), 1))*INDIRECT(ADDRESS(ROW()+(0), COLUMN()+(-1), 1)), 2)</f>
        <v>3.570000</v>
      </c>
      <c r="J8" s="16"/>
      <c r="K8" s="16"/>
      <c r="L8" s="16"/>
      <c r="M8" s="16"/>
    </row>
    <row r="9" spans="1:13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0.081000</v>
      </c>
      <c r="G9" s="19"/>
      <c r="H9" s="20">
        <v>15.280000</v>
      </c>
      <c r="I9" s="20">
        <f ca="1">ROUND(INDIRECT(ADDRESS(ROW()+(0), COLUMN()+(-3), 1))*INDIRECT(ADDRESS(ROW()+(0), COLUMN()+(-1), 1)), 2)</f>
        <v>1.240000</v>
      </c>
      <c r="J9" s="20"/>
      <c r="K9" s="20"/>
      <c r="L9" s="20"/>
      <c r="M9" s="20"/>
    </row>
    <row r="10" spans="1:13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0.081000</v>
      </c>
      <c r="G10" s="23"/>
      <c r="H10" s="24">
        <v>14.650000</v>
      </c>
      <c r="I10" s="24">
        <f ca="1">ROUND(INDIRECT(ADDRESS(ROW()+(0), COLUMN()+(-3), 1))*INDIRECT(ADDRESS(ROW()+(0), COLUMN()+(-1), 1)), 2)</f>
        <v>1.190000</v>
      </c>
      <c r="J10" s="24"/>
      <c r="K10" s="24"/>
      <c r="L10" s="24"/>
      <c r="M10" s="24"/>
    </row>
    <row r="11" spans="1:13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4"/>
      <c r="H11" s="16">
        <f ca="1">ROUND(SUM(INDIRECT(ADDRESS(ROW()+(-1), COLUMN()+(1), 1)),INDIRECT(ADDRESS(ROW()+(-2), COLUMN()+(1), 1)),INDIRECT(ADDRESS(ROW()+(-3), COLUMN()+(1), 1))), 2)</f>
        <v>6.000000</v>
      </c>
      <c r="I11" s="16">
        <f ca="1">ROUND(INDIRECT(ADDRESS(ROW()+(0), COLUMN()+(-3), 1))*INDIRECT(ADDRESS(ROW()+(0), COLUMN()+(-1), 1))/100, 2)</f>
        <v>0.120000</v>
      </c>
      <c r="J11" s="16"/>
      <c r="K11" s="16"/>
      <c r="L11" s="16"/>
      <c r="M11" s="16"/>
    </row>
    <row r="12" spans="1:13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3"/>
      <c r="H12" s="24">
        <f ca="1">ROUND(SUM(INDIRECT(ADDRESS(ROW()+(-1), COLUMN()+(1), 1)),INDIRECT(ADDRESS(ROW()+(-2), COLUMN()+(1), 1)),INDIRECT(ADDRESS(ROW()+(-3), COLUMN()+(1), 1)),INDIRECT(ADDRESS(ROW()+(-4), COLUMN()+(1), 1))), 2)</f>
        <v>6.120000</v>
      </c>
      <c r="I12" s="24">
        <f ca="1">ROUND(INDIRECT(ADDRESS(ROW()+(0), COLUMN()+(-3), 1))*INDIRECT(ADDRESS(ROW()+(0), COLUMN()+(-1), 1))/100, 2)</f>
        <v>0.180000</v>
      </c>
      <c r="J12" s="24"/>
      <c r="K12" s="24"/>
      <c r="L12" s="24"/>
      <c r="M12" s="24"/>
    </row>
    <row r="13" spans="1:13" ht="12.00" thickBot="1" customHeight="1">
      <c r="A13" s="6" t="s">
        <v>24</v>
      </c>
      <c r="B13" s="6"/>
      <c r="C13" s="7"/>
      <c r="D13" s="7"/>
      <c r="E13" s="7"/>
      <c r="F13" s="25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6.300000</v>
      </c>
      <c r="J13" s="26"/>
      <c r="K13" s="26"/>
      <c r="L13" s="26"/>
      <c r="M13" s="26"/>
    </row>
    <row r="16" spans="1:13" ht="21.60" thickBot="1" customHeight="1">
      <c r="A16" s="27" t="s">
        <v>26</v>
      </c>
      <c r="B16" s="27"/>
      <c r="C16" s="27"/>
      <c r="D16" s="27"/>
      <c r="E16" s="27" t="s">
        <v>27</v>
      </c>
      <c r="F16" s="27"/>
      <c r="G16" s="27" t="s">
        <v>28</v>
      </c>
      <c r="H16" s="27"/>
      <c r="I16" s="27"/>
      <c r="J16" s="27" t="s">
        <v>29</v>
      </c>
      <c r="K16" s="27"/>
      <c r="L16" s="27"/>
      <c r="M16" s="27"/>
    </row>
    <row r="17" spans="1:13" ht="12.00" thickBot="1" customHeight="1">
      <c r="A17" s="28" t="s">
        <v>30</v>
      </c>
      <c r="B17" s="28"/>
      <c r="C17" s="28"/>
      <c r="D17" s="28"/>
      <c r="E17" s="29">
        <v>192009.000000</v>
      </c>
      <c r="F17" s="29"/>
      <c r="G17" s="29">
        <v>192010.000000</v>
      </c>
      <c r="H17" s="29"/>
      <c r="I17" s="29"/>
      <c r="J17" s="29" t="s">
        <v>31</v>
      </c>
      <c r="K17" s="29"/>
      <c r="L17" s="29"/>
      <c r="M17" s="29"/>
    </row>
    <row r="18" spans="1:13" ht="21.60" thickBot="1" customHeight="1">
      <c r="A18" s="30" t="s">
        <v>32</v>
      </c>
      <c r="B18" s="30"/>
      <c r="C18" s="30"/>
      <c r="D18" s="30"/>
      <c r="E18" s="31"/>
      <c r="F18" s="31"/>
      <c r="G18" s="31"/>
      <c r="H18" s="31"/>
      <c r="I18" s="31"/>
      <c r="J18" s="31"/>
      <c r="K18" s="31"/>
      <c r="L18" s="31"/>
      <c r="M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43">
    <mergeCell ref="A1:M1"/>
    <mergeCell ref="B3:C3"/>
    <mergeCell ref="D3:J3"/>
    <mergeCell ref="A4:M4"/>
    <mergeCell ref="A7:B7"/>
    <mergeCell ref="D7:E7"/>
    <mergeCell ref="F7:G7"/>
    <mergeCell ref="I7:M7"/>
    <mergeCell ref="A8:B8"/>
    <mergeCell ref="D8:E8"/>
    <mergeCell ref="F8:G8"/>
    <mergeCell ref="I8:M8"/>
    <mergeCell ref="A9:B9"/>
    <mergeCell ref="D9:E9"/>
    <mergeCell ref="F9:G9"/>
    <mergeCell ref="I9:M9"/>
    <mergeCell ref="A10:B10"/>
    <mergeCell ref="D10:E10"/>
    <mergeCell ref="F10:G10"/>
    <mergeCell ref="I10:M10"/>
    <mergeCell ref="A11:B11"/>
    <mergeCell ref="D11:E11"/>
    <mergeCell ref="F11:G11"/>
    <mergeCell ref="I11:M11"/>
    <mergeCell ref="A12:B12"/>
    <mergeCell ref="D12:E12"/>
    <mergeCell ref="F12:G12"/>
    <mergeCell ref="I12:M12"/>
    <mergeCell ref="A13:E13"/>
    <mergeCell ref="F13:G13"/>
    <mergeCell ref="I13:M13"/>
    <mergeCell ref="A16:D16"/>
    <mergeCell ref="E16:F16"/>
    <mergeCell ref="G16:I16"/>
    <mergeCell ref="J16:M16"/>
    <mergeCell ref="A17:D17"/>
    <mergeCell ref="E17:F18"/>
    <mergeCell ref="G17:I18"/>
    <mergeCell ref="J17:M18"/>
    <mergeCell ref="A18:D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