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<sst xmlns="http://schemas.openxmlformats.org/spreadsheetml/2006/main" count="39" uniqueCount="39">
  <si>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</si>
  <si>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NAC010</t>
  </si>
  <si>
    <t xml:space="preserve">m²</t>
  </si>
  <si>
    <t xml:space="preserve">Illamento exterior de condutos metálicos.</t>
  </si>
  <si>
    <r>
      <rPr>
        <sz val="7.80"/>
        <color rgb="FF000000"/>
        <rFont val="Arial"/>
        <family val="2"/>
      </rPr>
      <t xml:space="preserve">Illamento termoacústico exterior para conducto metálico </t>
    </r>
    <r>
      <rPr>
        <b/>
        <sz val="7.80"/>
        <color rgb="FF000000"/>
        <rFont val="Arial"/>
        <family val="2"/>
      </rPr>
      <t xml:space="preserve">circular</t>
    </r>
    <r>
      <rPr>
        <sz val="7.80"/>
        <color rgb="FF000000"/>
        <rFont val="Arial"/>
        <family val="2"/>
      </rPr>
      <t xml:space="preserve"> de climatización, </t>
    </r>
    <r>
      <rPr>
        <b/>
        <sz val="7.80"/>
        <color rgb="FF000000"/>
        <rFont val="Arial"/>
        <family val="2"/>
      </rPr>
      <t xml:space="preserve">realizado con manta de lá de vidro, segundo UNE-EN 13162, recuberto por unha das súas caras con papel kraft-aluminio que actúa como barreira de vapor, de 55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</si>
  <si>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</si>
  <si>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</si>
  <si>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</si>
  <si>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</si>
  <si>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</si>
  <si>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</si>
  <si>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mt42con140a</t>
  </si>
  <si>
    <t xml:space="preserve">m²</t>
  </si>
  <si>
    <t xml:space="preserve">Manta de lá de vidro, segundo UNE-EN 13162, recuberto por unha das súas caras con papel kraft-aluminio que actúa como barreira de vapor, de 55 mm de espesor, para o illamento de conductos de aire en climatización, resistencia térmica 1,35 m²K/W, conductividade térmica 0,042 W/(mK), Euroclase B-s1 d0 de reacción ó lume, con código de designación MW-UNE-EN 13162-T1-Z100.</t>
  </si>
  <si>
    <t xml:space="preserve">mt42con020</t>
  </si>
  <si>
    <t xml:space="preserve">m</t>
  </si>
  <si>
    <t xml:space="preserve">Cinta autoadhesiva de aluminio de 50 micras de espesor e 65 mm de ancho a base de resinas acrílicas, para o sellado e fixación do illamento.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</si>
  <si>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</si>
  <si>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</si>
  <si>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</si>
  <si>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</si>
  <si>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</si>
  <si>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</si>
  <si>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</si>
  <si>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</si>
  <si>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</si>
  <si>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</si>
  <si>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0,39€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</si>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</sst>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99" customWidth="1"/>
    <col min="4" max="4" width="21.86" customWidth="1"/>
    <col min="5" max="5" width="26.96" customWidth="1"/>
    <col min="6" max="6" width="10.05" customWidth="1"/>
    <col min="7" max="7" width="5.39" customWidth="1"/>
    <col min="8" max="8" width="5.68" customWidth="1"/>
    <col min="9" max="9" width="2.04" customWidth="1"/>
    <col min="10" max="10" width="4.37" customWidth="1"/>
    <col min="11" max="11" width="3.35" customWidth="1"/>
    <col min="12" max="12" width="2.7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1.100000</v>
      </c>
      <c r="J8" s="14"/>
      <c r="K8" s="16">
        <v>3.270000</v>
      </c>
      <c r="L8" s="16"/>
      <c r="M8" s="16">
        <f ca="1">ROUND(INDIRECT(ADDRESS(ROW()+(0), COLUMN()+(-4), 1))*INDIRECT(ADDRESS(ROW()+(0), COLUMN()+(-2), 1)), 2)</f>
        <v>3.600000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1.500000</v>
      </c>
      <c r="J9" s="19"/>
      <c r="K9" s="20">
        <v>0.190000</v>
      </c>
      <c r="L9" s="20"/>
      <c r="M9" s="20">
        <f ca="1">ROUND(INDIRECT(ADDRESS(ROW()+(0), COLUMN()+(-4), 1))*INDIRECT(ADDRESS(ROW()+(0), COLUMN()+(-2), 1)), 2)</f>
        <v>0.290000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0.115000</v>
      </c>
      <c r="J10" s="19"/>
      <c r="K10" s="20">
        <v>15.280000</v>
      </c>
      <c r="L10" s="20"/>
      <c r="M10" s="20">
        <f ca="1">ROUND(INDIRECT(ADDRESS(ROW()+(0), COLUMN()+(-4), 1))*INDIRECT(ADDRESS(ROW()+(0), COLUMN()+(-2), 1)), 2)</f>
        <v>1.760000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0.115000</v>
      </c>
      <c r="J11" s="23"/>
      <c r="K11" s="24">
        <v>14.650000</v>
      </c>
      <c r="L11" s="24"/>
      <c r="M11" s="24">
        <f ca="1">ROUND(INDIRECT(ADDRESS(ROW()+(0), COLUMN()+(-4), 1))*INDIRECT(ADDRESS(ROW()+(0), COLUMN()+(-2), 1)), 2)</f>
        <v>1.680000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4"/>
      <c r="K12" s="16">
        <f ca="1">ROUND(SUM(INDIRECT(ADDRESS(ROW()+(-1), COLUMN()+(2), 1)),INDIRECT(ADDRESS(ROW()+(-2), COLUMN()+(2), 1)),INDIRECT(ADDRESS(ROW()+(-3), COLUMN()+(2), 1)),INDIRECT(ADDRESS(ROW()+(-4), COLUMN()+(2), 1))), 2)</f>
        <v>7.330000</v>
      </c>
      <c r="L12" s="16"/>
      <c r="M12" s="16">
        <f ca="1">ROUND(INDIRECT(ADDRESS(ROW()+(0), COLUMN()+(-4), 1))*INDIRECT(ADDRESS(ROW()+(0), COLUMN()+(-2), 1))/100, 2)</f>
        <v>0.150000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3"/>
      <c r="K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7.480000</v>
      </c>
      <c r="L13" s="24"/>
      <c r="M13" s="24">
        <f ca="1">ROUND(INDIRECT(ADDRESS(ROW()+(0), COLUMN()+(-4), 1))*INDIRECT(ADDRESS(ROW()+(0), COLUMN()+(-2), 1))/100, 2)</f>
        <v>0.220000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7"/>
      <c r="I14" s="25"/>
      <c r="J14" s="25"/>
      <c r="K14" s="6" t="s">
        <v>28</v>
      </c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7.700000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192009.000000</v>
      </c>
      <c r="H18" s="29"/>
      <c r="I18" s="29"/>
      <c r="J18" s="29">
        <v>192010.000000</v>
      </c>
      <c r="K18" s="29"/>
      <c r="L18" s="29"/>
      <c r="M18" s="29"/>
      <c r="N18" s="29" t="s">
        <v>34</v>
      </c>
    </row>
    <row r="19" spans="1:14" ht="21.6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A14:H14"/>
    <mergeCell ref="I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