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<sst xmlns="http://schemas.openxmlformats.org/spreadsheetml/2006/main" count="39" uniqueCount="39">
  <si>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</si>
  <si>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NAC010</t>
  </si>
  <si>
    <t xml:space="preserve">m²</t>
  </si>
  <si>
    <t xml:space="preserve">Illamento exterior de condutos metálicos.</t>
  </si>
  <si>
    <r>
      <rPr>
        <sz val="7.80"/>
        <color rgb="FF000000"/>
        <rFont val="Arial"/>
        <family val="2"/>
      </rPr>
      <t xml:space="preserve">Illamento termoacústico exterior para conducto metálico </t>
    </r>
    <r>
      <rPr>
        <b/>
        <sz val="7.80"/>
        <color rgb="FF000000"/>
        <rFont val="Arial"/>
        <family val="2"/>
      </rPr>
      <t xml:space="preserve">circular</t>
    </r>
    <r>
      <rPr>
        <sz val="7.80"/>
        <color rgb="FF000000"/>
        <rFont val="Arial"/>
        <family val="2"/>
      </rPr>
      <t xml:space="preserve"> de climatización, </t>
    </r>
    <r>
      <rPr>
        <b/>
        <sz val="7.80"/>
        <color rgb="FF000000"/>
        <rFont val="Arial"/>
        <family val="2"/>
      </rPr>
      <t xml:space="preserve">realizado con manta de lá de vidro, segundo UNE-EN 13162, recuberto por unha das súas caras con papel kraft-aluminio que actúa como barreira de vapor, de 55 mm de espesor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</si>
  <si>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</si>
  <si>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</si>
  <si>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</si>
  <si>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</si>
  <si>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</si>
  <si>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</si>
  <si>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mt42con140a</t>
  </si>
  <si>
    <t xml:space="preserve">m²</t>
  </si>
  <si>
    <t xml:space="preserve">Manta de lá de vidro, segundo UNE-EN 13162, recuberto por unha das súas caras con papel kraft-aluminio que actúa como barreira de vapor, de 55 mm de espesor, para o illamento de conductos de aire en climatización, resistencia térmica 1,35 m²K/W, conductividade térmica 0,042 W/(mK), Euroclase B-s1 d0 de reacción ó lume, con código de designación MW-UNE-EN 13162-T1-Z100.</t>
  </si>
  <si>
    <t xml:space="preserve">mt42con020</t>
  </si>
  <si>
    <t xml:space="preserve">m</t>
  </si>
  <si>
    <t xml:space="preserve">Cinta autoadhesiva de aluminio de 50 micras de espesor e 65 mm de ancho a base de resinas acrílicas, para o sellado e fixación do illamento.</t>
  </si>
  <si>
    <t xml:space="preserve">mo049</t>
  </si>
  <si>
    <t xml:space="preserve">h</t>
  </si>
  <si>
    <t xml:space="preserve">Oficial 1ª montador de aislamientos.</t>
  </si>
  <si>
    <t xml:space="preserve">mo092</t>
  </si>
  <si>
    <t xml:space="preserve">h</t>
  </si>
  <si>
    <t xml:space="preserve">Axudante montador de aislamientos.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</si>
  <si>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</si>
  <si>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</si>
  <si>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</si>
  <si>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</si>
  <si>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0,39€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</si>
  <si>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</si>
  <si>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</si>
  <si>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</si>
  <si>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</si>
  <si>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</si>
  <si>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13162:2009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</si>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</sst>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79" customWidth="1"/>
    <col min="3" max="3" width="6.99" customWidth="1"/>
    <col min="4" max="4" width="21.86" customWidth="1"/>
    <col min="5" max="5" width="26.96" customWidth="1"/>
    <col min="6" max="6" width="10.05" customWidth="1"/>
    <col min="7" max="7" width="5.39" customWidth="1"/>
    <col min="8" max="8" width="5.68" customWidth="1"/>
    <col min="9" max="9" width="2.04" customWidth="1"/>
    <col min="10" max="10" width="4.37" customWidth="1"/>
    <col min="11" max="11" width="3.35" customWidth="1"/>
    <col min="12" max="12" width="2.77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1.100000</v>
      </c>
      <c r="J8" s="14"/>
      <c r="K8" s="16">
        <v>3.270000</v>
      </c>
      <c r="L8" s="16"/>
      <c r="M8" s="16">
        <f ca="1">ROUND(INDIRECT(ADDRESS(ROW()+(0), COLUMN()+(-4), 1))*INDIRECT(ADDRESS(ROW()+(0), COLUMN()+(-2), 1)), 2)</f>
        <v>3.600000</v>
      </c>
      <c r="N8" s="16"/>
    </row>
    <row r="9" spans="1:14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1.500000</v>
      </c>
      <c r="J9" s="19"/>
      <c r="K9" s="20">
        <v>0.190000</v>
      </c>
      <c r="L9" s="20"/>
      <c r="M9" s="20">
        <f ca="1">ROUND(INDIRECT(ADDRESS(ROW()+(0), COLUMN()+(-4), 1))*INDIRECT(ADDRESS(ROW()+(0), COLUMN()+(-2), 1)), 2)</f>
        <v>0.290000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0.115000</v>
      </c>
      <c r="J10" s="19"/>
      <c r="K10" s="20">
        <v>15.280000</v>
      </c>
      <c r="L10" s="20"/>
      <c r="M10" s="20">
        <f ca="1">ROUND(INDIRECT(ADDRESS(ROW()+(0), COLUMN()+(-4), 1))*INDIRECT(ADDRESS(ROW()+(0), COLUMN()+(-2), 1)), 2)</f>
        <v>1.760000</v>
      </c>
      <c r="N10" s="20"/>
    </row>
    <row r="11" spans="1:14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2"/>
      <c r="I11" s="23">
        <v>0.115000</v>
      </c>
      <c r="J11" s="23"/>
      <c r="K11" s="24">
        <v>14.650000</v>
      </c>
      <c r="L11" s="24"/>
      <c r="M11" s="24">
        <f ca="1">ROUND(INDIRECT(ADDRESS(ROW()+(0), COLUMN()+(-4), 1))*INDIRECT(ADDRESS(ROW()+(0), COLUMN()+(-2), 1)), 2)</f>
        <v>1.680000</v>
      </c>
      <c r="N11" s="24"/>
    </row>
    <row r="12" spans="1:14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0"/>
      <c r="H12" s="10"/>
      <c r="I12" s="14">
        <v>2.000000</v>
      </c>
      <c r="J12" s="14"/>
      <c r="K12" s="16">
        <f ca="1">ROUND(SUM(INDIRECT(ADDRESS(ROW()+(-1), COLUMN()+(2), 1)),INDIRECT(ADDRESS(ROW()+(-2), COLUMN()+(2), 1)),INDIRECT(ADDRESS(ROW()+(-3), COLUMN()+(2), 1)),INDIRECT(ADDRESS(ROW()+(-4), COLUMN()+(2), 1))), 2)</f>
        <v>7.330000</v>
      </c>
      <c r="L12" s="16"/>
      <c r="M12" s="16">
        <f ca="1">ROUND(INDIRECT(ADDRESS(ROW()+(0), COLUMN()+(-4), 1))*INDIRECT(ADDRESS(ROW()+(0), COLUMN()+(-2), 1))/100, 2)</f>
        <v>0.150000</v>
      </c>
      <c r="N12" s="16"/>
    </row>
    <row r="13" spans="1:14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2"/>
      <c r="H13" s="22"/>
      <c r="I13" s="23">
        <v>3.000000</v>
      </c>
      <c r="J13" s="23"/>
      <c r="K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7.480000</v>
      </c>
      <c r="L13" s="24"/>
      <c r="M13" s="24">
        <f ca="1">ROUND(INDIRECT(ADDRESS(ROW()+(0), COLUMN()+(-4), 1))*INDIRECT(ADDRESS(ROW()+(0), COLUMN()+(-2), 1))/100, 2)</f>
        <v>0.220000</v>
      </c>
      <c r="N13" s="24"/>
    </row>
    <row r="14" spans="1:14" ht="12.00" thickBot="1" customHeight="1">
      <c r="A14" s="6" t="s">
        <v>27</v>
      </c>
      <c r="B14" s="7"/>
      <c r="C14" s="7"/>
      <c r="D14" s="7"/>
      <c r="E14" s="7"/>
      <c r="F14" s="7"/>
      <c r="G14" s="7"/>
      <c r="H14" s="7"/>
      <c r="I14" s="25"/>
      <c r="J14" s="25"/>
      <c r="K14" s="6" t="s">
        <v>28</v>
      </c>
      <c r="L14" s="6"/>
      <c r="M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7.700000</v>
      </c>
      <c r="N14" s="26"/>
    </row>
    <row r="17" spans="1:14" ht="21.60" thickBot="1" customHeight="1">
      <c r="A17" s="27" t="s">
        <v>29</v>
      </c>
      <c r="B17" s="27"/>
      <c r="C17" s="27"/>
      <c r="D17" s="27"/>
      <c r="E17" s="27"/>
      <c r="F17" s="27"/>
      <c r="G17" s="27" t="s">
        <v>30</v>
      </c>
      <c r="H17" s="27"/>
      <c r="I17" s="27"/>
      <c r="J17" s="27" t="s">
        <v>31</v>
      </c>
      <c r="K17" s="27"/>
      <c r="L17" s="27"/>
      <c r="M17" s="27"/>
      <c r="N17" s="27" t="s">
        <v>32</v>
      </c>
    </row>
    <row r="18" spans="1:14" ht="12.00" thickBot="1" customHeight="1">
      <c r="A18" s="28" t="s">
        <v>33</v>
      </c>
      <c r="B18" s="28"/>
      <c r="C18" s="28"/>
      <c r="D18" s="28"/>
      <c r="E18" s="28"/>
      <c r="F18" s="28"/>
      <c r="G18" s="29">
        <v>192009.000000</v>
      </c>
      <c r="H18" s="29"/>
      <c r="I18" s="29"/>
      <c r="J18" s="29">
        <v>192010.000000</v>
      </c>
      <c r="K18" s="29"/>
      <c r="L18" s="29"/>
      <c r="M18" s="29"/>
      <c r="N18" s="29" t="s">
        <v>34</v>
      </c>
    </row>
    <row r="19" spans="1:14" ht="21.60" thickBot="1" customHeight="1">
      <c r="A19" s="30" t="s">
        <v>35</v>
      </c>
      <c r="B19" s="30"/>
      <c r="C19" s="30"/>
      <c r="D19" s="30"/>
      <c r="E19" s="30"/>
      <c r="F19" s="30"/>
      <c r="G19" s="31"/>
      <c r="H19" s="31"/>
      <c r="I19" s="31"/>
      <c r="J19" s="31"/>
      <c r="K19" s="31"/>
      <c r="L19" s="31"/>
      <c r="M19" s="31"/>
      <c r="N19" s="31"/>
    </row>
    <row r="22" spans="1:1" ht="11.40" thickBot="1" customHeight="1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11.40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11.40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</sheetData>
  <mergeCells count="49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A14:H14"/>
    <mergeCell ref="I14:J14"/>
    <mergeCell ref="K14:L14"/>
    <mergeCell ref="M14:N14"/>
    <mergeCell ref="A17:F17"/>
    <mergeCell ref="G17:I17"/>
    <mergeCell ref="J17:M17"/>
    <mergeCell ref="A18:F18"/>
    <mergeCell ref="G18:I19"/>
    <mergeCell ref="J18:M19"/>
    <mergeCell ref="N18:N19"/>
    <mergeCell ref="A19:F19"/>
    <mergeCell ref="A22:N22"/>
    <mergeCell ref="A23:N23"/>
    <mergeCell ref="A24:N24"/>
  </mergeCells>
  <pageMargins left="0.620079" right="0.472441" top="0.472441" bottom="0.472441" header="0.0" footer="0.0"/>
  <pageSetup paperSize="9" orientation="portrait"/>
  <rowBreaks count="0" manualBreakCount="0">
    </rowBreaks>
</worksheet>
</file>