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<sst xmlns="http://schemas.openxmlformats.org/spreadsheetml/2006/main" count="36" uniqueCount="36">
  <si>
    <t xml:space="preserve"/>
  </si>
  <si>
    <t xml:space="preserve">NAA021</t>
  </si>
  <si>
    <t xml:space="preserve">m²</t>
  </si>
  <si>
    <t xml:space="preserve">Illamento acústico de baixantes, mediante placas.</t>
  </si>
  <si>
    <r>
      <rPr>
        <sz val="7.80"/>
        <color rgb="FF000000"/>
        <rFont val="Arial"/>
        <family val="2"/>
      </rPr>
      <t xml:space="preserve">Illamento acústico de bajante con </t>
    </r>
    <r>
      <rPr>
        <b/>
        <sz val="7.80"/>
        <color rgb="FF000000"/>
        <rFont val="Arial"/>
        <family val="2"/>
      </rPr>
      <t xml:space="preserve">panel multicapa, de 73 mm de espesor</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</si>
  <si>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</si>
  <si>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</si>
  <si>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</si>
  <si>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</si>
  <si>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</si>
  <si>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</si>
  <si>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mt16lrw070a</t>
  </si>
  <si>
    <t xml:space="preserve">m²</t>
  </si>
  <si>
    <t xml:space="preserve">Panel multicapa de 73 mm de espesor total, formado por un panel de lá de rocha de 48 mm de espesor revestido por cada unha das súas caras cunha placa de xeso laminado, para illamento acústico de baixantes.</t>
  </si>
  <si>
    <t xml:space="preserve">mo048</t>
  </si>
  <si>
    <t xml:space="preserve">h</t>
  </si>
  <si>
    <t xml:space="preserve">Oficial 1ª montador de prefabricados interiores.</t>
  </si>
  <si>
    <t xml:space="preserve">mo091</t>
  </si>
  <si>
    <t xml:space="preserve">h</t>
  </si>
  <si>
    <t xml:space="preserve">Axudante montador de prefabricados interiores.</t>
  </si>
  <si>
    <t xml:space="preserve">%</t>
  </si>
  <si>
    <t xml:space="preserve">Medios auxiliares</t>
  </si>
  <si>
    <t xml:space="preserve">%</t>
  </si>
  <si>
    <t xml:space="preserve">Costes indirectos</t>
  </si>
  <si>
    <t xml:space="preserve">Custo de mantemento decenal: 1,76€ nos primeiros 10 anos.</t>
  </si>
  <si>
    <t xml:space="preserve">Total:</t>
  </si>
  <si>
    <t xml:space="preserve">Referencia norma UNE e Título da norma trasposición de norma armonizada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</si>
  <si>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</si>
  <si>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</si>
  <si>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</si>
  <si>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UNE-EN 13162:2009</t>
  </si>
  <si>
    <t xml:space="preserve">1/3/4</t>
  </si>
  <si>
    <t xml:space="preserve">Productos aislantes térmicos para aplicaciones en la edificación. Productos manufacturados de lana mineral (MW). Especificación.</t>
  </si>
  <si>
    <t xml:space="preserve">(1) Data de aplicabilidade da norma armonizada e inicio do período de coexistencia</t>
  </si>
  <si>
    <t xml:space="preserve">(2) Data final do período de coexistencia / entrada en vigor marcado CE</t>
  </si>
  <si>
    <t xml:space="preserve">(3) Sistema de avaliación da conformidade</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</si>
</sst>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45" customWidth="1"/>
    <col min="2" max="2" width="4.66" customWidth="1"/>
    <col min="3" max="3" width="1.75" customWidth="1"/>
    <col min="4" max="4" width="2.04" customWidth="1"/>
    <col min="5" max="5" width="65.86" customWidth="1"/>
    <col min="6" max="6" width="11.07" customWidth="1"/>
    <col min="7" max="7" width="2.04" customWidth="1"/>
    <col min="8" max="8" width="4.37" customWidth="1"/>
    <col min="9" max="9" width="6.12" customWidth="1"/>
    <col min="10" max="10" width="4.23" customWidth="1"/>
    <col min="11" max="11" width="8.45"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3" t="s">
        <v>3</v>
      </c>
      <c r="E3" s="3"/>
      <c r="F3" s="3"/>
      <c r="G3" s="3"/>
      <c r="H3" s="3"/>
      <c r="I3" s="3"/>
      <c r="J3" s="3"/>
      <c r="K3" s="3"/>
    </row>
    <row r="4" spans="1:11" ht="12.00" thickBot="1" customHeight="1">
      <c r="A4" s="6" t="s">
        <v>4</v>
      </c>
      <c r="B4" s="7"/>
      <c r="C4" s="7"/>
      <c r="D4" s="7"/>
      <c r="E4" s="7"/>
      <c r="F4" s="7"/>
      <c r="G4" s="7"/>
      <c r="H4" s="7"/>
      <c r="I4" s="7"/>
      <c r="J4" s="7"/>
      <c r="K4" s="7"/>
    </row>
    <row r="7" spans="1:11" ht="12.00" thickBot="1" customHeight="1">
      <c r="A7" s="9" t="s">
        <v>5</v>
      </c>
      <c r="B7" s="9"/>
      <c r="C7" s="9" t="s">
        <v>6</v>
      </c>
      <c r="D7" s="9"/>
      <c r="E7" s="9" t="s">
        <v>7</v>
      </c>
      <c r="F7" s="9"/>
      <c r="G7" s="9" t="s">
        <v>8</v>
      </c>
      <c r="H7" s="9"/>
      <c r="I7" s="9" t="s">
        <v>9</v>
      </c>
      <c r="J7" s="9" t="s">
        <v>10</v>
      </c>
      <c r="K7" s="9"/>
    </row>
    <row r="8" spans="1:11" ht="31.20" thickBot="1" customHeight="1">
      <c r="A8" s="10" t="s">
        <v>11</v>
      </c>
      <c r="B8" s="10"/>
      <c r="C8" s="12" t="s">
        <v>12</v>
      </c>
      <c r="D8" s="12"/>
      <c r="E8" s="10" t="s">
        <v>13</v>
      </c>
      <c r="F8" s="10"/>
      <c r="G8" s="14">
        <v>1.050000</v>
      </c>
      <c r="H8" s="14"/>
      <c r="I8" s="16">
        <v>29.970000</v>
      </c>
      <c r="J8" s="16">
        <f ca="1">ROUND(INDIRECT(ADDRESS(ROW()+(0), COLUMN()+(-3), 1))*INDIRECT(ADDRESS(ROW()+(0), COLUMN()+(-1), 1)), 2)</f>
        <v>31.470000</v>
      </c>
      <c r="K8" s="16"/>
    </row>
    <row r="9" spans="1:11" ht="12.00" thickBot="1" customHeight="1">
      <c r="A9" s="17" t="s">
        <v>14</v>
      </c>
      <c r="B9" s="17"/>
      <c r="C9" s="18" t="s">
        <v>15</v>
      </c>
      <c r="D9" s="18"/>
      <c r="E9" s="17" t="s">
        <v>16</v>
      </c>
      <c r="F9" s="17"/>
      <c r="G9" s="19">
        <v>0.092000</v>
      </c>
      <c r="H9" s="19"/>
      <c r="I9" s="20">
        <v>15.280000</v>
      </c>
      <c r="J9" s="20">
        <f ca="1">ROUND(INDIRECT(ADDRESS(ROW()+(0), COLUMN()+(-3), 1))*INDIRECT(ADDRESS(ROW()+(0), COLUMN()+(-1), 1)), 2)</f>
        <v>1.410000</v>
      </c>
      <c r="K9" s="20"/>
    </row>
    <row r="10" spans="1:11" ht="12.00" thickBot="1" customHeight="1">
      <c r="A10" s="17" t="s">
        <v>17</v>
      </c>
      <c r="B10" s="17"/>
      <c r="C10" s="21" t="s">
        <v>18</v>
      </c>
      <c r="D10" s="21"/>
      <c r="E10" s="22" t="s">
        <v>19</v>
      </c>
      <c r="F10" s="22"/>
      <c r="G10" s="23">
        <v>0.046000</v>
      </c>
      <c r="H10" s="23"/>
      <c r="I10" s="24">
        <v>14.650000</v>
      </c>
      <c r="J10" s="24">
        <f ca="1">ROUND(INDIRECT(ADDRESS(ROW()+(0), COLUMN()+(-3), 1))*INDIRECT(ADDRESS(ROW()+(0), COLUMN()+(-1), 1)), 2)</f>
        <v>0.670000</v>
      </c>
      <c r="K10" s="24"/>
    </row>
    <row r="11" spans="1:11" ht="12.00" thickBot="1" customHeight="1">
      <c r="A11" s="17"/>
      <c r="B11" s="17"/>
      <c r="C11" s="12" t="s">
        <v>20</v>
      </c>
      <c r="D11" s="12"/>
      <c r="E11" s="10" t="s">
        <v>21</v>
      </c>
      <c r="F11" s="10"/>
      <c r="G11" s="14">
        <v>2.000000</v>
      </c>
      <c r="H11" s="14"/>
      <c r="I11" s="16">
        <f ca="1">ROUND(SUM(INDIRECT(ADDRESS(ROW()+(-1), COLUMN()+(1), 1)),INDIRECT(ADDRESS(ROW()+(-2), COLUMN()+(1), 1)),INDIRECT(ADDRESS(ROW()+(-3), COLUMN()+(1), 1))), 2)</f>
        <v>33.550000</v>
      </c>
      <c r="J11" s="16">
        <f ca="1">ROUND(INDIRECT(ADDRESS(ROW()+(0), COLUMN()+(-3), 1))*INDIRECT(ADDRESS(ROW()+(0), COLUMN()+(-1), 1))/100, 2)</f>
        <v>0.670000</v>
      </c>
      <c r="K11" s="16"/>
    </row>
    <row r="12" spans="1:11" ht="12.00" thickBot="1" customHeight="1">
      <c r="A12" s="22"/>
      <c r="B12" s="22"/>
      <c r="C12" s="21" t="s">
        <v>22</v>
      </c>
      <c r="D12" s="21"/>
      <c r="E12" s="22" t="s">
        <v>23</v>
      </c>
      <c r="F12" s="22"/>
      <c r="G12" s="23">
        <v>3.000000</v>
      </c>
      <c r="H12" s="23"/>
      <c r="I12" s="24">
        <f ca="1">ROUND(SUM(INDIRECT(ADDRESS(ROW()+(-1), COLUMN()+(1), 1)),INDIRECT(ADDRESS(ROW()+(-2), COLUMN()+(1), 1)),INDIRECT(ADDRESS(ROW()+(-3), COLUMN()+(1), 1)),INDIRECT(ADDRESS(ROW()+(-4), COLUMN()+(1), 1))), 2)</f>
        <v>34.220000</v>
      </c>
      <c r="J12" s="24">
        <f ca="1">ROUND(INDIRECT(ADDRESS(ROW()+(0), COLUMN()+(-3), 1))*INDIRECT(ADDRESS(ROW()+(0), COLUMN()+(-1), 1))/100, 2)</f>
        <v>1.030000</v>
      </c>
      <c r="K12" s="24"/>
    </row>
    <row r="13" spans="1:11" ht="12.00" thickBot="1" customHeight="1">
      <c r="A13" s="6" t="s">
        <v>24</v>
      </c>
      <c r="B13" s="6"/>
      <c r="C13" s="7"/>
      <c r="D13" s="7"/>
      <c r="E13" s="7"/>
      <c r="F13" s="7"/>
      <c r="G13" s="25"/>
      <c r="H13" s="25"/>
      <c r="I13" s="6" t="s">
        <v>25</v>
      </c>
      <c r="J13" s="26">
        <f ca="1">ROUND(SUM(INDIRECT(ADDRESS(ROW()+(-1), COLUMN()+(0), 1)),INDIRECT(ADDRESS(ROW()+(-2), COLUMN()+(0), 1)),INDIRECT(ADDRESS(ROW()+(-3), COLUMN()+(0), 1)),INDIRECT(ADDRESS(ROW()+(-4), COLUMN()+(0), 1)),INDIRECT(ADDRESS(ROW()+(-5), COLUMN()+(0), 1))), 2)</f>
        <v>35.250000</v>
      </c>
      <c r="K13" s="26"/>
    </row>
    <row r="16" spans="1:11" ht="21.60" thickBot="1" customHeight="1">
      <c r="A16" s="27" t="s">
        <v>26</v>
      </c>
      <c r="B16" s="27"/>
      <c r="C16" s="27"/>
      <c r="D16" s="27"/>
      <c r="E16" s="27"/>
      <c r="F16" s="27" t="s">
        <v>27</v>
      </c>
      <c r="G16" s="27"/>
      <c r="H16" s="27" t="s">
        <v>28</v>
      </c>
      <c r="I16" s="27"/>
      <c r="J16" s="27"/>
      <c r="K16" s="27" t="s">
        <v>29</v>
      </c>
    </row>
    <row r="17" spans="1:11" ht="12.00" thickBot="1" customHeight="1">
      <c r="A17" s="28" t="s">
        <v>30</v>
      </c>
      <c r="B17" s="28"/>
      <c r="C17" s="28"/>
      <c r="D17" s="28"/>
      <c r="E17" s="28"/>
      <c r="F17" s="29">
        <v>192009.000000</v>
      </c>
      <c r="G17" s="29"/>
      <c r="H17" s="29">
        <v>192010.000000</v>
      </c>
      <c r="I17" s="29"/>
      <c r="J17" s="29"/>
      <c r="K17" s="29" t="s">
        <v>31</v>
      </c>
    </row>
    <row r="18" spans="1:11" ht="21.60" thickBot="1" customHeight="1">
      <c r="A18" s="30" t="s">
        <v>32</v>
      </c>
      <c r="B18" s="30"/>
      <c r="C18" s="30"/>
      <c r="D18" s="30"/>
      <c r="E18" s="30"/>
      <c r="F18" s="31"/>
      <c r="G18" s="31"/>
      <c r="H18" s="31"/>
      <c r="I18" s="31"/>
      <c r="J18" s="31"/>
      <c r="K18" s="31"/>
    </row>
    <row r="21" spans="1:1" ht="11.40" thickBot="1" customHeight="1">
      <c r="A21" s="1" t="s">
        <v>33</v>
      </c>
      <c r="B21" s="1"/>
      <c r="C21" s="1"/>
      <c r="D21" s="1"/>
      <c r="E21" s="1"/>
      <c r="F21" s="1"/>
      <c r="G21" s="1"/>
      <c r="H21" s="1"/>
      <c r="I21" s="1"/>
      <c r="J21" s="1"/>
      <c r="K21" s="1"/>
    </row>
    <row r="22" spans="1:1" ht="11.40" thickBot="1" customHeight="1">
      <c r="A22" s="1" t="s">
        <v>34</v>
      </c>
      <c r="B22" s="1"/>
      <c r="C22" s="1"/>
      <c r="D22" s="1"/>
      <c r="E22" s="1"/>
      <c r="F22" s="1"/>
      <c r="G22" s="1"/>
      <c r="H22" s="1"/>
      <c r="I22" s="1"/>
      <c r="J22" s="1"/>
      <c r="K22" s="1"/>
    </row>
    <row r="23" spans="1:1" ht="11.40" thickBot="1" customHeight="1">
      <c r="A23" s="1" t="s">
        <v>35</v>
      </c>
      <c r="B23" s="1"/>
      <c r="C23" s="1"/>
      <c r="D23" s="1"/>
      <c r="E23" s="1"/>
      <c r="F23" s="1"/>
      <c r="G23" s="1"/>
      <c r="H23" s="1"/>
      <c r="I23" s="1"/>
      <c r="J23" s="1"/>
      <c r="K23" s="1"/>
    </row>
  </sheetData>
  <mergeCells count="48">
    <mergeCell ref="A1:K1"/>
    <mergeCell ref="B3:C3"/>
    <mergeCell ref="D3:K3"/>
    <mergeCell ref="A4:K4"/>
    <mergeCell ref="A7:B7"/>
    <mergeCell ref="C7:D7"/>
    <mergeCell ref="E7:F7"/>
    <mergeCell ref="G7:H7"/>
    <mergeCell ref="J7:K7"/>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F13"/>
    <mergeCell ref="G13:H13"/>
    <mergeCell ref="J13:K13"/>
    <mergeCell ref="A16:E16"/>
    <mergeCell ref="F16:G16"/>
    <mergeCell ref="H16:J16"/>
    <mergeCell ref="A17:E17"/>
    <mergeCell ref="F17:G18"/>
    <mergeCell ref="H17:J18"/>
    <mergeCell ref="K17:K18"/>
    <mergeCell ref="A18:E18"/>
    <mergeCell ref="A21:K21"/>
    <mergeCell ref="A22:K22"/>
    <mergeCell ref="A23:K23"/>
  </mergeCells>
  <pageMargins left="0.620079" right="0.472441" top="0.472441" bottom="0.472441" header="0.0" footer="0.0"/>
  <pageSetup paperSize="9" orientation="portrait"/>
  <rowBreaks count="0" manualBreakCount="0">
    </rowBreaks>
</worksheet>
</file>