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<sst xmlns="http://schemas.openxmlformats.org/spreadsheetml/2006/main" count="36" uniqueCount="36">
  <si>
    <t xml:space="preserve"/>
  </si>
  <si>
    <t xml:space="preserve">NAA021</t>
  </si>
  <si>
    <t xml:space="preserve">m²</t>
  </si>
  <si>
    <t xml:space="preserve">Illamento acústico de baixantes, mediante placas.</t>
  </si>
  <si>
    <r>
      <rPr>
        <sz val="7.80"/>
        <color rgb="FF000000"/>
        <rFont val="Arial"/>
        <family val="2"/>
      </rPr>
      <t xml:space="preserve">Illamento acústico de bajante con </t>
    </r>
    <r>
      <rPr>
        <b/>
        <sz val="7.80"/>
        <color rgb="FF000000"/>
        <rFont val="Arial"/>
        <family val="2"/>
      </rPr>
      <t xml:space="preserve">panel multicapa, de 73 mm de espesor</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</si>
  <si>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</si>
  <si>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</si>
  <si>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</si>
  <si>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</si>
  <si>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</si>
  <si>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</si>
  <si>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mt16lrw070a</t>
  </si>
  <si>
    <t xml:space="preserve">m²</t>
  </si>
  <si>
    <t xml:space="preserve">Panel multicapa de 73 mm de espesor total, formado por un panel de lá de rocha de 48 mm de espesor revestido por cada unha das súas caras cunha placa de xeso laminado, para illamento acústico de baixantes.</t>
  </si>
  <si>
    <t xml:space="preserve">mo048</t>
  </si>
  <si>
    <t xml:space="preserve">h</t>
  </si>
  <si>
    <t xml:space="preserve">Oficial 1ª montador de prefabricados interiores.</t>
  </si>
  <si>
    <t xml:space="preserve">mo091</t>
  </si>
  <si>
    <t xml:space="preserve">h</t>
  </si>
  <si>
    <t xml:space="preserve">Axudante montador de prefabricados interiores.</t>
  </si>
  <si>
    <t xml:space="preserve">%</t>
  </si>
  <si>
    <t xml:space="preserve">Medios auxiliares</t>
  </si>
  <si>
    <t xml:space="preserve">%</t>
  </si>
  <si>
    <t xml:space="preserve">Costes indirectos</t>
  </si>
  <si>
    <t xml:space="preserve">Custo de mantemento decenal: 1,76€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</si>
  <si>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</si>
  <si>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</si>
  <si>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</si>
  <si>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</si>
  <si>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</si>
  <si>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13162:2009</t>
  </si>
  <si>
    <t xml:space="preserve">1/3/4</t>
  </si>
  <si>
    <t xml:space="preserve">Productos aislantes térmicos para aplicaciones en la edificación. Productos manufacturados de lana mineral (MW). Especificación.</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</si>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</sst>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66" customWidth="1"/>
    <col min="3" max="3" width="1.75" customWidth="1"/>
    <col min="4" max="4" width="2.04" customWidth="1"/>
    <col min="5" max="5" width="65.86" customWidth="1"/>
    <col min="6" max="6" width="11.07" customWidth="1"/>
    <col min="7" max="7" width="2.04" customWidth="1"/>
    <col min="8" max="8" width="4.37" customWidth="1"/>
    <col min="9" max="9" width="6.12" customWidth="1"/>
    <col min="10" max="10" width="4.23" customWidth="1"/>
    <col min="11" max="11" width="8.45"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3"/>
      <c r="J3" s="3"/>
      <c r="K3" s="3"/>
    </row>
    <row r="4" spans="1:11" ht="12.00" thickBot="1" customHeight="1">
      <c r="A4" s="6" t="s">
        <v>4</v>
      </c>
      <c r="B4" s="7"/>
      <c r="C4" s="7"/>
      <c r="D4" s="7"/>
      <c r="E4" s="7"/>
      <c r="F4" s="7"/>
      <c r="G4" s="7"/>
      <c r="H4" s="7"/>
      <c r="I4" s="7"/>
      <c r="J4" s="7"/>
      <c r="K4" s="7"/>
    </row>
    <row r="7" spans="1:11" ht="12.00" thickBot="1" customHeight="1">
      <c r="A7" s="9" t="s">
        <v>5</v>
      </c>
      <c r="B7" s="9"/>
      <c r="C7" s="9" t="s">
        <v>6</v>
      </c>
      <c r="D7" s="9"/>
      <c r="E7" s="9" t="s">
        <v>7</v>
      </c>
      <c r="F7" s="9"/>
      <c r="G7" s="9" t="s">
        <v>8</v>
      </c>
      <c r="H7" s="9"/>
      <c r="I7" s="9" t="s">
        <v>9</v>
      </c>
      <c r="J7" s="9" t="s">
        <v>10</v>
      </c>
      <c r="K7" s="9"/>
    </row>
    <row r="8" spans="1:11" ht="31.20" thickBot="1" customHeight="1">
      <c r="A8" s="10" t="s">
        <v>11</v>
      </c>
      <c r="B8" s="10"/>
      <c r="C8" s="12" t="s">
        <v>12</v>
      </c>
      <c r="D8" s="12"/>
      <c r="E8" s="10" t="s">
        <v>13</v>
      </c>
      <c r="F8" s="10"/>
      <c r="G8" s="14">
        <v>1.050000</v>
      </c>
      <c r="H8" s="14"/>
      <c r="I8" s="16">
        <v>29.970000</v>
      </c>
      <c r="J8" s="16">
        <f ca="1">ROUND(INDIRECT(ADDRESS(ROW()+(0), COLUMN()+(-3), 1))*INDIRECT(ADDRESS(ROW()+(0), COLUMN()+(-1), 1)), 2)</f>
        <v>31.470000</v>
      </c>
      <c r="K8" s="16"/>
    </row>
    <row r="9" spans="1:11" ht="12.00" thickBot="1" customHeight="1">
      <c r="A9" s="17" t="s">
        <v>14</v>
      </c>
      <c r="B9" s="17"/>
      <c r="C9" s="18" t="s">
        <v>15</v>
      </c>
      <c r="D9" s="18"/>
      <c r="E9" s="17" t="s">
        <v>16</v>
      </c>
      <c r="F9" s="17"/>
      <c r="G9" s="19">
        <v>0.092000</v>
      </c>
      <c r="H9" s="19"/>
      <c r="I9" s="20">
        <v>15.280000</v>
      </c>
      <c r="J9" s="20">
        <f ca="1">ROUND(INDIRECT(ADDRESS(ROW()+(0), COLUMN()+(-3), 1))*INDIRECT(ADDRESS(ROW()+(0), COLUMN()+(-1), 1)), 2)</f>
        <v>1.410000</v>
      </c>
      <c r="K9" s="20"/>
    </row>
    <row r="10" spans="1:11" ht="12.00" thickBot="1" customHeight="1">
      <c r="A10" s="17" t="s">
        <v>17</v>
      </c>
      <c r="B10" s="17"/>
      <c r="C10" s="21" t="s">
        <v>18</v>
      </c>
      <c r="D10" s="21"/>
      <c r="E10" s="22" t="s">
        <v>19</v>
      </c>
      <c r="F10" s="22"/>
      <c r="G10" s="23">
        <v>0.046000</v>
      </c>
      <c r="H10" s="23"/>
      <c r="I10" s="24">
        <v>14.650000</v>
      </c>
      <c r="J10" s="24">
        <f ca="1">ROUND(INDIRECT(ADDRESS(ROW()+(0), COLUMN()+(-3), 1))*INDIRECT(ADDRESS(ROW()+(0), COLUMN()+(-1), 1)), 2)</f>
        <v>0.670000</v>
      </c>
      <c r="K10" s="24"/>
    </row>
    <row r="11" spans="1:11" ht="12.00" thickBot="1" customHeight="1">
      <c r="A11" s="17"/>
      <c r="B11" s="17"/>
      <c r="C11" s="12" t="s">
        <v>20</v>
      </c>
      <c r="D11" s="12"/>
      <c r="E11" s="10" t="s">
        <v>21</v>
      </c>
      <c r="F11" s="10"/>
      <c r="G11" s="14">
        <v>2.000000</v>
      </c>
      <c r="H11" s="14"/>
      <c r="I11" s="16">
        <f ca="1">ROUND(SUM(INDIRECT(ADDRESS(ROW()+(-1), COLUMN()+(1), 1)),INDIRECT(ADDRESS(ROW()+(-2), COLUMN()+(1), 1)),INDIRECT(ADDRESS(ROW()+(-3), COLUMN()+(1), 1))), 2)</f>
        <v>33.550000</v>
      </c>
      <c r="J11" s="16">
        <f ca="1">ROUND(INDIRECT(ADDRESS(ROW()+(0), COLUMN()+(-3), 1))*INDIRECT(ADDRESS(ROW()+(0), COLUMN()+(-1), 1))/100, 2)</f>
        <v>0.670000</v>
      </c>
      <c r="K11" s="16"/>
    </row>
    <row r="12" spans="1:11" ht="12.00" thickBot="1" customHeight="1">
      <c r="A12" s="22"/>
      <c r="B12" s="22"/>
      <c r="C12" s="21" t="s">
        <v>22</v>
      </c>
      <c r="D12" s="21"/>
      <c r="E12" s="22" t="s">
        <v>23</v>
      </c>
      <c r="F12" s="22"/>
      <c r="G12" s="23">
        <v>3.000000</v>
      </c>
      <c r="H12" s="23"/>
      <c r="I12" s="24">
        <f ca="1">ROUND(SUM(INDIRECT(ADDRESS(ROW()+(-1), COLUMN()+(1), 1)),INDIRECT(ADDRESS(ROW()+(-2), COLUMN()+(1), 1)),INDIRECT(ADDRESS(ROW()+(-3), COLUMN()+(1), 1)),INDIRECT(ADDRESS(ROW()+(-4), COLUMN()+(1), 1))), 2)</f>
        <v>34.220000</v>
      </c>
      <c r="J12" s="24">
        <f ca="1">ROUND(INDIRECT(ADDRESS(ROW()+(0), COLUMN()+(-3), 1))*INDIRECT(ADDRESS(ROW()+(0), COLUMN()+(-1), 1))/100, 2)</f>
        <v>1.030000</v>
      </c>
      <c r="K12" s="24"/>
    </row>
    <row r="13" spans="1:11" ht="12.00" thickBot="1" customHeight="1">
      <c r="A13" s="6" t="s">
        <v>24</v>
      </c>
      <c r="B13" s="6"/>
      <c r="C13" s="7"/>
      <c r="D13" s="7"/>
      <c r="E13" s="7"/>
      <c r="F13" s="7"/>
      <c r="G13" s="25"/>
      <c r="H13" s="25"/>
      <c r="I13" s="6" t="s">
        <v>25</v>
      </c>
      <c r="J13" s="26">
        <f ca="1">ROUND(SUM(INDIRECT(ADDRESS(ROW()+(-1), COLUMN()+(0), 1)),INDIRECT(ADDRESS(ROW()+(-2), COLUMN()+(0), 1)),INDIRECT(ADDRESS(ROW()+(-3), COLUMN()+(0), 1)),INDIRECT(ADDRESS(ROW()+(-4), COLUMN()+(0), 1)),INDIRECT(ADDRESS(ROW()+(-5), COLUMN()+(0), 1))), 2)</f>
        <v>35.250000</v>
      </c>
      <c r="K13" s="26"/>
    </row>
    <row r="16" spans="1:11" ht="21.60" thickBot="1" customHeight="1">
      <c r="A16" s="27" t="s">
        <v>26</v>
      </c>
      <c r="B16" s="27"/>
      <c r="C16" s="27"/>
      <c r="D16" s="27"/>
      <c r="E16" s="27"/>
      <c r="F16" s="27" t="s">
        <v>27</v>
      </c>
      <c r="G16" s="27"/>
      <c r="H16" s="27" t="s">
        <v>28</v>
      </c>
      <c r="I16" s="27"/>
      <c r="J16" s="27"/>
      <c r="K16" s="27" t="s">
        <v>29</v>
      </c>
    </row>
    <row r="17" spans="1:11" ht="12.00" thickBot="1" customHeight="1">
      <c r="A17" s="28" t="s">
        <v>30</v>
      </c>
      <c r="B17" s="28"/>
      <c r="C17" s="28"/>
      <c r="D17" s="28"/>
      <c r="E17" s="28"/>
      <c r="F17" s="29">
        <v>192009.000000</v>
      </c>
      <c r="G17" s="29"/>
      <c r="H17" s="29">
        <v>192010.000000</v>
      </c>
      <c r="I17" s="29"/>
      <c r="J17" s="29"/>
      <c r="K17" s="29" t="s">
        <v>31</v>
      </c>
    </row>
    <row r="18" spans="1:11" ht="21.60" thickBot="1" customHeight="1">
      <c r="A18" s="30" t="s">
        <v>32</v>
      </c>
      <c r="B18" s="30"/>
      <c r="C18" s="30"/>
      <c r="D18" s="30"/>
      <c r="E18" s="30"/>
      <c r="F18" s="31"/>
      <c r="G18" s="31"/>
      <c r="H18" s="31"/>
      <c r="I18" s="31"/>
      <c r="J18" s="31"/>
      <c r="K18" s="31"/>
    </row>
    <row r="21" spans="1:1" ht="11.40" thickBot="1" customHeight="1">
      <c r="A21" s="1" t="s">
        <v>33</v>
      </c>
      <c r="B21" s="1"/>
      <c r="C21" s="1"/>
      <c r="D21" s="1"/>
      <c r="E21" s="1"/>
      <c r="F21" s="1"/>
      <c r="G21" s="1"/>
      <c r="H21" s="1"/>
      <c r="I21" s="1"/>
      <c r="J21" s="1"/>
      <c r="K21" s="1"/>
    </row>
    <row r="22" spans="1:1" ht="11.40" thickBot="1" customHeight="1">
      <c r="A22" s="1" t="s">
        <v>34</v>
      </c>
      <c r="B22" s="1"/>
      <c r="C22" s="1"/>
      <c r="D22" s="1"/>
      <c r="E22" s="1"/>
      <c r="F22" s="1"/>
      <c r="G22" s="1"/>
      <c r="H22" s="1"/>
      <c r="I22" s="1"/>
      <c r="J22" s="1"/>
      <c r="K22" s="1"/>
    </row>
    <row r="23" spans="1:1" ht="11.40" thickBot="1" customHeight="1">
      <c r="A23" s="1" t="s">
        <v>35</v>
      </c>
      <c r="B23" s="1"/>
      <c r="C23" s="1"/>
      <c r="D23" s="1"/>
      <c r="E23" s="1"/>
      <c r="F23" s="1"/>
      <c r="G23" s="1"/>
      <c r="H23" s="1"/>
      <c r="I23" s="1"/>
      <c r="J23" s="1"/>
      <c r="K23" s="1"/>
    </row>
  </sheetData>
  <mergeCells count="48">
    <mergeCell ref="A1:K1"/>
    <mergeCell ref="B3:C3"/>
    <mergeCell ref="D3:K3"/>
    <mergeCell ref="A4:K4"/>
    <mergeCell ref="A7:B7"/>
    <mergeCell ref="C7:D7"/>
    <mergeCell ref="E7:F7"/>
    <mergeCell ref="G7:H7"/>
    <mergeCell ref="J7:K7"/>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620079" right="0.472441" top="0.472441" bottom="0.472441" header="0.0" footer="0.0"/>
  <pageSetup paperSize="9" orientation="portrait"/>
  <rowBreaks count="0" manualBreakCount="0">
    </rowBreaks>
</worksheet>
</file>