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<sst xmlns="http://schemas.openxmlformats.org/spreadsheetml/2006/main" count="29" uniqueCount="29">
  <si>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</si>
  <si>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</si>
  <si>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Ude</t>
  </si>
  <si>
    <t xml:space="preserve">Válvula de gas.</t>
  </si>
  <si>
    <r>
      <rPr>
        <b/>
        <sz val="7.80"/>
        <color rgb="FF000000"/>
        <rFont val="Arial"/>
        <family val="2"/>
      </rPr>
      <t xml:space="preserve">Chave de esfera de latón con mando de panca, con rosca cilíndrica GAS femia-femia de 1 1/4" de diámetro, PN=30 bar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</si>
  <si>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</si>
  <si>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</si>
  <si>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</si>
  <si>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</si>
  <si>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</si>
  <si>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</si>
  <si>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mt43acv090e</t>
  </si>
  <si>
    <t xml:space="preserve">Ude</t>
  </si>
  <si>
    <t xml:space="preserve">Chave de esfera de latón con mando de panca, con rosca cilíndrica GAS femia-femia de 1 1/4" de diámetro, PN=30 bar, acabado cromado.</t>
  </si>
  <si>
    <t xml:space="preserve">mt43www010</t>
  </si>
  <si>
    <t xml:space="preserve">Ude</t>
  </si>
  <si>
    <t xml:space="preserve">Material auxiliar para instalacións de gas.</t>
  </si>
  <si>
    <t xml:space="preserve">mo008</t>
  </si>
  <si>
    <t xml:space="preserve">h</t>
  </si>
  <si>
    <t xml:space="preserve">Oficial 1ª instalador de gas.</t>
  </si>
  <si>
    <t xml:space="preserve">mo100</t>
  </si>
  <si>
    <t xml:space="preserve">h</t>
  </si>
  <si>
    <t xml:space="preserve">Axudante instalador de gas.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</si>
  <si>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</si>
  <si>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</si>
  <si>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</si>
  <si>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</si>
  <si>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6,65€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</si>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</sst>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4.66" customWidth="1"/>
    <col min="3" max="3" width="3.06" customWidth="1"/>
    <col min="4" max="4" width="1.75" customWidth="1"/>
    <col min="5" max="5" width="75.92" customWidth="1"/>
    <col min="6" max="6" width="6.41" customWidth="1"/>
    <col min="7" max="7" width="6.12" customWidth="1"/>
    <col min="8" max="8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26.000000</v>
      </c>
      <c r="H8" s="16">
        <f ca="1">ROUND(INDIRECT(ADDRESS(ROW()+(0), COLUMN()+(-2), 1))*INDIRECT(ADDRESS(ROW()+(0), COLUMN()+(-1), 1)), 2)</f>
        <v>26.000000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1.400000</v>
      </c>
      <c r="H9" s="20">
        <f ca="1">ROUND(INDIRECT(ADDRESS(ROW()+(0), COLUMN()+(-2), 1))*INDIRECT(ADDRESS(ROW()+(0), COLUMN()+(-1), 1)), 2)</f>
        <v>1.400000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0.323000</v>
      </c>
      <c r="G10" s="20">
        <v>15.780000</v>
      </c>
      <c r="H10" s="20">
        <f ca="1">ROUND(INDIRECT(ADDRESS(ROW()+(0), COLUMN()+(-2), 1))*INDIRECT(ADDRESS(ROW()+(0), COLUMN()+(-1), 1)), 2)</f>
        <v>5.100000</v>
      </c>
    </row>
    <row r="11" spans="1:8" ht="12.00" thickBot="1" customHeight="1">
      <c r="A11" s="17" t="s">
        <v>20</v>
      </c>
      <c r="B11" s="17"/>
      <c r="C11" s="21" t="s">
        <v>21</v>
      </c>
      <c r="D11" s="21"/>
      <c r="E11" s="22" t="s">
        <v>22</v>
      </c>
      <c r="F11" s="23">
        <v>0.323000</v>
      </c>
      <c r="G11" s="24">
        <v>14.620000</v>
      </c>
      <c r="H11" s="24">
        <f ca="1">ROUND(INDIRECT(ADDRESS(ROW()+(0), COLUMN()+(-2), 1))*INDIRECT(ADDRESS(ROW()+(0), COLUMN()+(-1), 1)), 2)</f>
        <v>4.720000</v>
      </c>
    </row>
    <row r="12" spans="1:8" ht="12.00" thickBot="1" customHeight="1">
      <c r="A12" s="17"/>
      <c r="B12" s="17"/>
      <c r="C12" s="12" t="s">
        <v>23</v>
      </c>
      <c r="D12" s="12"/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37.220000</v>
      </c>
      <c r="H12" s="16">
        <f ca="1">ROUND(INDIRECT(ADDRESS(ROW()+(0), COLUMN()+(-2), 1))*INDIRECT(ADDRESS(ROW()+(0), COLUMN()+(-1), 1))/100, 2)</f>
        <v>0.740000</v>
      </c>
    </row>
    <row r="13" spans="1:8" ht="12.00" thickBot="1" customHeight="1">
      <c r="A13" s="22"/>
      <c r="B13" s="22"/>
      <c r="C13" s="21" t="s">
        <v>25</v>
      </c>
      <c r="D13" s="21"/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37.960000</v>
      </c>
      <c r="H13" s="24">
        <f ca="1">ROUND(INDIRECT(ADDRESS(ROW()+(0), COLUMN()+(-2), 1))*INDIRECT(ADDRESS(ROW()+(0), COLUMN()+(-1), 1))/100, 2)</f>
        <v>1.140000</v>
      </c>
    </row>
    <row r="14" spans="1:8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39.100000</v>
      </c>
    </row>
  </sheetData>
  <mergeCells count="1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