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<sst xmlns="http://schemas.openxmlformats.org/spreadsheetml/2006/main" count="47" uniqueCount="47">
  <si>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</si>
  <si>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IGL010</t>
  </si>
  <si>
    <t xml:space="preserve">Ude</t>
  </si>
  <si>
    <t xml:space="preserve">Sistema de detección de gas.</t>
  </si>
  <si>
    <r>
      <rPr>
        <sz val="7.80"/>
        <color rgb="FF000000"/>
        <rFont val="Arial"/>
        <family val="2"/>
      </rPr>
      <t xml:space="preserve">Sistema de detección automática de </t>
    </r>
    <r>
      <rPr>
        <b/>
        <sz val="7.80"/>
        <color rgb="FF000000"/>
        <rFont val="Arial"/>
        <family val="2"/>
      </rPr>
      <t xml:space="preserve">gas natural</t>
    </r>
    <r>
      <rPr>
        <sz val="7.80"/>
        <color rgb="FF000000"/>
        <rFont val="Arial"/>
        <family val="2"/>
      </rPr>
      <t xml:space="preserve"> composto de </t>
    </r>
    <r>
      <rPr>
        <b/>
        <sz val="7.80"/>
        <color rgb="FF000000"/>
        <rFont val="Arial"/>
        <family val="2"/>
      </rPr>
      <t xml:space="preserve">1 sonda conectada</t>
    </r>
    <r>
      <rPr>
        <sz val="7.80"/>
        <color rgb="FF000000"/>
        <rFont val="Arial"/>
        <family val="2"/>
      </rPr>
      <t xml:space="preserve"> a </t>
    </r>
    <r>
      <rPr>
        <b/>
        <sz val="7.80"/>
        <color rgb="FF000000"/>
        <rFont val="Arial"/>
        <family val="2"/>
      </rPr>
      <t xml:space="preserve">central de detección automática de gas natural para 1 zona, montada sobre parede, con grao de protección IP 54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electroválvula de 3/8" de diámetro, normalmente pechada e 1 serea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</si>
  <si>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</si>
  <si>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</si>
  <si>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</si>
  <si>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</si>
  <si>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</si>
  <si>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</si>
  <si>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mt41die050b</t>
  </si>
  <si>
    <t xml:space="preserve">Ude</t>
  </si>
  <si>
    <t xml:space="preserve">Sonda de gas natural, composta dun sensor con sistema de oxidación catalítica, IP44.</t>
  </si>
  <si>
    <t xml:space="preserve">mt41dce030b</t>
  </si>
  <si>
    <t xml:space="preserve">Ude</t>
  </si>
  <si>
    <t xml:space="preserve">Central de detección automática de gas natural para 1 zona, montada sobre parede, con grao de protección IP 54, dotada de 1 barra de leds que indican o estado de funcionamento, o estado da sonda e a concentración de gas medida por a sonda de cada zona, 2 niveis de alarma, un relé illado ó vacío para cada nivel de alarma con os contactos ceibes de tensión e fonte de alimentación de 220 V.</t>
  </si>
  <si>
    <t xml:space="preserve">mt41apu040</t>
  </si>
  <si>
    <t xml:space="preserve">Ude</t>
  </si>
  <si>
    <t xml:space="preserve">Sirena para sistema de detección de gas, con sinal óptica e acústica.</t>
  </si>
  <si>
    <t xml:space="preserve">mt41aco120a</t>
  </si>
  <si>
    <t xml:space="preserve">Ude</t>
  </si>
  <si>
    <t xml:space="preserve">Electroválvula de aceiro inoxidable de 3/8" Ø interior 13 mm, a 220 V, normalmente pechada.</t>
  </si>
  <si>
    <t xml:space="preserve">mt35aia090ma</t>
  </si>
  <si>
    <t xml:space="preserve">m</t>
  </si>
  <si>
    <t xml:space="preserve">Tubo ríxido de PVC, enchufable,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</si>
  <si>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</si>
  <si>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</si>
  <si>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</si>
  <si>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mt41www020</t>
  </si>
  <si>
    <t xml:space="preserve">Ude</t>
  </si>
  <si>
    <t xml:space="preserve">Material auxiliar para instalacións de detección e alarma.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</si>
  <si>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</si>
  <si>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</si>
  <si>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</si>
  <si>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</si>
  <si>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</si>
  <si>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</si>
  <si>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mo008</t>
  </si>
  <si>
    <t xml:space="preserve">h</t>
  </si>
  <si>
    <t xml:space="preserve">Oficial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</si>
  <si>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</si>
  <si>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</si>
  <si>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</si>
  <si>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</si>
  <si>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467,37€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</si>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</sst>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4.52" customWidth="1"/>
    <col min="4" max="4" width="23.17" customWidth="1"/>
    <col min="5" max="5" width="26.52" customWidth="1"/>
    <col min="6" max="6" width="15.45" customWidth="1"/>
    <col min="7" max="7" width="1.17" customWidth="1"/>
    <col min="8" max="8" width="8.16" customWidth="1"/>
    <col min="9" max="9" width="6.1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94.110000</v>
      </c>
      <c r="J8" s="16"/>
      <c r="K8" s="16">
        <f ca="1">ROUND(INDIRECT(ADDRESS(ROW()+(0), COLUMN()+(-3), 1))*INDIRECT(ADDRESS(ROW()+(0), COLUMN()+(-2), 1)), 2)</f>
        <v>94.110000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188.200000</v>
      </c>
      <c r="J9" s="20"/>
      <c r="K9" s="20">
        <f ca="1">ROUND(INDIRECT(ADDRESS(ROW()+(0), COLUMN()+(-3), 1))*INDIRECT(ADDRESS(ROW()+(0), COLUMN()+(-2), 1)), 2)</f>
        <v>188.200000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120.130000</v>
      </c>
      <c r="J10" s="20"/>
      <c r="K10" s="20">
        <f ca="1">ROUND(INDIRECT(ADDRESS(ROW()+(0), COLUMN()+(-3), 1))*INDIRECT(ADDRESS(ROW()+(0), COLUMN()+(-2), 1)), 2)</f>
        <v>120.130000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293.830000</v>
      </c>
      <c r="J11" s="20"/>
      <c r="K11" s="20">
        <f ca="1">ROUND(INDIRECT(ADDRESS(ROW()+(0), COLUMN()+(-3), 1))*INDIRECT(ADDRESS(ROW()+(0), COLUMN()+(-2), 1)), 2)</f>
        <v>293.830000</v>
      </c>
    </row>
    <row r="12" spans="1:11" ht="69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55.000000</v>
      </c>
      <c r="I12" s="20">
        <v>0.850000</v>
      </c>
      <c r="J12" s="20"/>
      <c r="K12" s="20">
        <f ca="1">ROUND(INDIRECT(ADDRESS(ROW()+(0), COLUMN()+(-3), 1))*INDIRECT(ADDRESS(ROW()+(0), COLUMN()+(-2), 1)), 2)</f>
        <v>46.750000</v>
      </c>
    </row>
    <row r="13" spans="1:11" ht="50.4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122.000000</v>
      </c>
      <c r="I13" s="20">
        <v>0.410000</v>
      </c>
      <c r="J13" s="20"/>
      <c r="K13" s="20">
        <f ca="1">ROUND(INDIRECT(ADDRESS(ROW()+(0), COLUMN()+(-3), 1))*INDIRECT(ADDRESS(ROW()+(0), COLUMN()+(-2), 1)), 2)</f>
        <v>50.020000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1.580000</v>
      </c>
      <c r="J14" s="20"/>
      <c r="K14" s="20">
        <f ca="1">ROUND(INDIRECT(ADDRESS(ROW()+(0), COLUMN()+(-3), 1))*INDIRECT(ADDRESS(ROW()+(0), COLUMN()+(-2), 1)), 2)</f>
        <v>1.580000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8.988000</v>
      </c>
      <c r="I15" s="20">
        <v>15.780000</v>
      </c>
      <c r="J15" s="20"/>
      <c r="K15" s="20">
        <f ca="1">ROUND(INDIRECT(ADDRESS(ROW()+(0), COLUMN()+(-3), 1))*INDIRECT(ADDRESS(ROW()+(0), COLUMN()+(-2), 1)), 2)</f>
        <v>141.830000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8.988000</v>
      </c>
      <c r="I16" s="20">
        <v>14.620000</v>
      </c>
      <c r="J16" s="20"/>
      <c r="K16" s="20">
        <f ca="1">ROUND(INDIRECT(ADDRESS(ROW()+(0), COLUMN()+(-3), 1))*INDIRECT(ADDRESS(ROW()+(0), COLUMN()+(-2), 1)), 2)</f>
        <v>131.400000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1.089000</v>
      </c>
      <c r="I17" s="24">
        <v>15.780000</v>
      </c>
      <c r="J17" s="24"/>
      <c r="K17" s="24">
        <f ca="1">ROUND(INDIRECT(ADDRESS(ROW()+(0), COLUMN()+(-3), 1))*INDIRECT(ADDRESS(ROW()+(0), COLUMN()+(-2), 1)), 2)</f>
        <v>17.180000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1085.030000</v>
      </c>
      <c r="J18" s="16"/>
      <c r="K18" s="16">
        <f ca="1">ROUND(INDIRECT(ADDRESS(ROW()+(0), COLUMN()+(-3), 1))*INDIRECT(ADDRESS(ROW()+(0), COLUMN()+(-2), 1))/100, 2)</f>
        <v>21.700000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1106.730000</v>
      </c>
      <c r="J19" s="24"/>
      <c r="K19" s="24">
        <f ca="1">ROUND(INDIRECT(ADDRESS(ROW()+(0), COLUMN()+(-3), 1))*INDIRECT(ADDRESS(ROW()+(0), COLUMN()+(-2), 1))/100, 2)</f>
        <v>33.200000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1139.930000</v>
      </c>
    </row>
  </sheetData>
  <mergeCells count="3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A20:G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