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<sst xmlns="http://schemas.openxmlformats.org/spreadsheetml/2006/main" count="60" uniqueCount="60">
  <si>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</si>
  <si>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IGI020</t>
  </si>
  <si>
    <t xml:space="preserve">Ude</t>
  </si>
  <si>
    <t xml:space="preserve">Instalación interior de gas en local.</t>
  </si>
  <si>
    <r>
      <rPr>
        <sz val="7.80"/>
        <color rgb="FF000000"/>
        <rFont val="Arial"/>
        <family val="2"/>
      </rPr>
      <t xml:space="preserve">Instalación interior de gas en local, con dotación para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aparatos, realizada con tubería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vaina plástica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tramo común de 22 mm de diámetro e 10 m de lonxitude e 2 ramificacións a cada consumo, de 22 mm de diámetro e 8 m de lonxitude e de 22 mm de diámetro e 7 m de lonxitude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</si>
  <si>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</si>
  <si>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</si>
  <si>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</si>
  <si>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</si>
  <si>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</si>
  <si>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</si>
  <si>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</si>
  <si>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</si>
  <si>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</si>
  <si>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</si>
  <si>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</si>
  <si>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</si>
  <si>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</si>
  <si>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</si>
  <si>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</si>
  <si>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</si>
  <si>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</si>
  <si>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</si>
  <si>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</si>
  <si>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</si>
  <si>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</si>
  <si>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</si>
  <si>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</si>
  <si>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</si>
  <si>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</si>
  <si>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</si>
  <si>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</si>
  <si>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</si>
  <si>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Ude</t>
  </si>
  <si>
    <t xml:space="preserve">Chave macho-macho con pata e conexións por xunta plana, con rosca cilíndrica GAS de 3/4" de diámetro, segundo UNE 60718.</t>
  </si>
  <si>
    <t xml:space="preserve">mt43acv010c</t>
  </si>
  <si>
    <t xml:space="preserve">Ude</t>
  </si>
  <si>
    <t xml:space="preserve">Chave macho-macho con pata e conexións por xunta plana, con rosca cilíndrica GAS de 3/4" de diámetro, segundo UNE 60718.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</si>
  <si>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</si>
  <si>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</si>
  <si>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</si>
  <si>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</si>
  <si>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</si>
  <si>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</si>
  <si>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</si>
  <si>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</si>
  <si>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</si>
  <si>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</si>
  <si>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169,52€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</si>
  <si>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</si>
  <si>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</si>
  <si>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</si>
  <si>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</si>
  <si>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</si>
  <si>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1057:2007/A1:2010</t>
  </si>
  <si>
    <t xml:space="preserve">1/3/4</t>
  </si>
  <si>
    <t xml:space="preserve">Cobre y aleaciones de cobre. Tubos redondos de cobre, sin soldadura, para agua y gas en aplicaciones sanitarias y de calefacción.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</si>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</sst>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3.93" customWidth="1"/>
    <col min="4" max="4" width="23.17" customWidth="1"/>
    <col min="5" max="5" width="26.96" customWidth="1"/>
    <col min="6" max="6" width="10.05" customWidth="1"/>
    <col min="7" max="7" width="5.39" customWidth="1"/>
    <col min="8" max="8" width="3.93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10.000000</v>
      </c>
      <c r="J8" s="14"/>
      <c r="K8" s="16">
        <v>3.860000</v>
      </c>
      <c r="L8" s="16"/>
      <c r="M8" s="16">
        <f ca="1">ROUND(INDIRECT(ADDRESS(ROW()+(0), COLUMN()+(-4), 1))*INDIRECT(ADDRESS(ROW()+(0), COLUMN()+(-2), 1)), 2)</f>
        <v>38.600000</v>
      </c>
      <c r="N8" s="16"/>
    </row>
    <row r="9" spans="1:14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8.000000</v>
      </c>
      <c r="J9" s="19"/>
      <c r="K9" s="20">
        <v>2.170000</v>
      </c>
      <c r="L9" s="20"/>
      <c r="M9" s="20">
        <f ca="1">ROUND(INDIRECT(ADDRESS(ROW()+(0), COLUMN()+(-4), 1))*INDIRECT(ADDRESS(ROW()+(0), COLUMN()+(-2), 1)), 2)</f>
        <v>17.360000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8.000000</v>
      </c>
      <c r="J10" s="19"/>
      <c r="K10" s="20">
        <v>3.860000</v>
      </c>
      <c r="L10" s="20"/>
      <c r="M10" s="20">
        <f ca="1">ROUND(INDIRECT(ADDRESS(ROW()+(0), COLUMN()+(-4), 1))*INDIRECT(ADDRESS(ROW()+(0), COLUMN()+(-2), 1)), 2)</f>
        <v>30.880000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6.400000</v>
      </c>
      <c r="J11" s="19"/>
      <c r="K11" s="20">
        <v>2.170000</v>
      </c>
      <c r="L11" s="20"/>
      <c r="M11" s="20">
        <f ca="1">ROUND(INDIRECT(ADDRESS(ROW()+(0), COLUMN()+(-4), 1))*INDIRECT(ADDRESS(ROW()+(0), COLUMN()+(-2), 1)), 2)</f>
        <v>13.890000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7.000000</v>
      </c>
      <c r="J12" s="19"/>
      <c r="K12" s="20">
        <v>3.860000</v>
      </c>
      <c r="L12" s="20"/>
      <c r="M12" s="20">
        <f ca="1">ROUND(INDIRECT(ADDRESS(ROW()+(0), COLUMN()+(-4), 1))*INDIRECT(ADDRESS(ROW()+(0), COLUMN()+(-2), 1)), 2)</f>
        <v>27.020000</v>
      </c>
      <c r="N12" s="20"/>
    </row>
    <row r="13" spans="1:14" ht="69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5.600000</v>
      </c>
      <c r="J13" s="19"/>
      <c r="K13" s="20">
        <v>2.170000</v>
      </c>
      <c r="L13" s="20"/>
      <c r="M13" s="20">
        <f ca="1">ROUND(INDIRECT(ADDRESS(ROW()+(0), COLUMN()+(-4), 1))*INDIRECT(ADDRESS(ROW()+(0), COLUMN()+(-2), 1)), 2)</f>
        <v>12.150000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0.800000</v>
      </c>
      <c r="J14" s="19"/>
      <c r="K14" s="20">
        <v>0.450000</v>
      </c>
      <c r="L14" s="20"/>
      <c r="M14" s="20">
        <f ca="1">ROUND(INDIRECT(ADDRESS(ROW()+(0), COLUMN()+(-4), 1))*INDIRECT(ADDRESS(ROW()+(0), COLUMN()+(-2), 1)), 2)</f>
        <v>0.360000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1.000000</v>
      </c>
      <c r="J15" s="19"/>
      <c r="K15" s="20">
        <v>10.260000</v>
      </c>
      <c r="L15" s="20"/>
      <c r="M15" s="20">
        <f ca="1">ROUND(INDIRECT(ADDRESS(ROW()+(0), COLUMN()+(-4), 1))*INDIRECT(ADDRESS(ROW()+(0), COLUMN()+(-2), 1)), 2)</f>
        <v>10.260000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1.000000</v>
      </c>
      <c r="J16" s="19"/>
      <c r="K16" s="20">
        <v>10.260000</v>
      </c>
      <c r="L16" s="20"/>
      <c r="M16" s="20">
        <f ca="1">ROUND(INDIRECT(ADDRESS(ROW()+(0), COLUMN()+(-4), 1))*INDIRECT(ADDRESS(ROW()+(0), COLUMN()+(-2), 1)), 2)</f>
        <v>10.260000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6.004000</v>
      </c>
      <c r="J17" s="19"/>
      <c r="K17" s="20">
        <v>15.780000</v>
      </c>
      <c r="L17" s="20"/>
      <c r="M17" s="20">
        <f ca="1">ROUND(INDIRECT(ADDRESS(ROW()+(0), COLUMN()+(-4), 1))*INDIRECT(ADDRESS(ROW()+(0), COLUMN()+(-2), 1)), 2)</f>
        <v>94.740000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6.004000</v>
      </c>
      <c r="J18" s="23"/>
      <c r="K18" s="24">
        <v>14.620000</v>
      </c>
      <c r="L18" s="24"/>
      <c r="M18" s="24">
        <f ca="1">ROUND(INDIRECT(ADDRESS(ROW()+(0), COLUMN()+(-4), 1))*INDIRECT(ADDRESS(ROW()+(0), COLUMN()+(-2), 1)), 2)</f>
        <v>87.780000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343.300000</v>
      </c>
      <c r="L19" s="16"/>
      <c r="M19" s="16">
        <f ca="1">ROUND(INDIRECT(ADDRESS(ROW()+(0), COLUMN()+(-4), 1))*INDIRECT(ADDRESS(ROW()+(0), COLUMN()+(-2), 1))/100, 2)</f>
        <v>6.870000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350.170000</v>
      </c>
      <c r="L20" s="24"/>
      <c r="M20" s="24">
        <f ca="1">ROUND(INDIRECT(ADDRESS(ROW()+(0), COLUMN()+(-4), 1))*INDIRECT(ADDRESS(ROW()+(0), COLUMN()+(-2), 1))/100, 2)</f>
        <v>10.510000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360.680000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1122010.000000</v>
      </c>
      <c r="H25" s="29"/>
      <c r="I25" s="29"/>
      <c r="J25" s="29">
        <v>1122010.000000</v>
      </c>
      <c r="K25" s="29"/>
      <c r="L25" s="29"/>
      <c r="M25" s="29"/>
      <c r="N25" s="29" t="s">
        <v>55</v>
      </c>
    </row>
    <row r="26" spans="1:14" ht="21.6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