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<sst xmlns="http://schemas.openxmlformats.org/spreadsheetml/2006/main" count="60" uniqueCount="60">
  <si>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</si>
  <si>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IGI015</t>
  </si>
  <si>
    <t xml:space="preserve">Ude</t>
  </si>
  <si>
    <t xml:space="preserve">Instalación interior de gas en vivenda unifamiliar.</t>
  </si>
  <si>
    <r>
      <rPr>
        <sz val="7.80"/>
        <color rgb="FF000000"/>
        <rFont val="Arial"/>
        <family val="2"/>
      </rPr>
      <t xml:space="preserve">Instalación interior de gas en vivenda unifamiliar, con dotación para </t>
    </r>
    <r>
      <rPr>
        <b/>
        <sz val="7.80"/>
        <color rgb="FF000000"/>
        <rFont val="Arial"/>
        <family val="2"/>
      </rPr>
      <t xml:space="preserve">2</t>
    </r>
    <r>
      <rPr>
        <sz val="7.80"/>
        <color rgb="FF000000"/>
        <rFont val="Arial"/>
        <family val="2"/>
      </rPr>
      <t xml:space="preserve"> aparatos, realizada con tubería de </t>
    </r>
    <r>
      <rPr>
        <b/>
        <sz val="7.80"/>
        <color rgb="FF000000"/>
        <rFont val="Arial"/>
        <family val="2"/>
      </rPr>
      <t xml:space="preserve">cobre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vaina plástica</t>
    </r>
    <r>
      <rPr>
        <sz val="7.80"/>
        <color rgb="FF000000"/>
        <rFont val="Arial"/>
        <family val="2"/>
      </rPr>
      <t xml:space="preserve">, composta de: </t>
    </r>
    <r>
      <rPr>
        <b/>
        <sz val="7.80"/>
        <color rgb="FF000000"/>
        <rFont val="Arial"/>
        <family val="2"/>
      </rPr>
      <t xml:space="preserve">tramo común de 22 mm de diámetro e 10 m de lonxitude e 2 ramificacións a cada consumo, de 22 mm de diámetro e 8 m de lonxitude e de 22 mm de diámetro e 7 m de lonxitude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</si>
  <si>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</si>
  <si>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</si>
  <si>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</si>
  <si>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</si>
  <si>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</si>
  <si>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</si>
  <si>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mt43tco010dg</t>
  </si>
  <si>
    <t xml:space="preserve">m</t>
  </si>
  <si>
    <t xml:space="preserve">Tubo de cobre estirado en frío sen soldadura, diámetro D=20/22 mm e 1 mm de espesor, segundo UNE-EN 1057, co prezo incrementado o 30% en concepto de accesorios e pezas especiais.</t>
  </si>
  <si>
    <t xml:space="preserve">mt35aia090md</t>
  </si>
  <si>
    <t xml:space="preserve">m</t>
  </si>
  <si>
    <t xml:space="preserve">Tubo ríxido de PVC, enchufable, curvable en quente, de cor negra, de 32 mm de diámetro nominal, para canalización fixa en superficie. Resistencia á compresión 1250 N, resistencia ó impacto 2 xulios, temperatura de traballo -5°C ata 60°C, con grao de protección IP 547 segundo UNE 20324, propiedades eléctricas: illante, non propagador da chama. Segundo UNE-EN 61386-1 e UNE-EN 61386-22. Incluso p/p de abrazadeiras, elementos de suxección e accesorios (curvas, manguitos, tes, codos e curvas flexibles).</t>
  </si>
  <si>
    <t xml:space="preserve">mt43tco010dg</t>
  </si>
  <si>
    <t xml:space="preserve">m</t>
  </si>
  <si>
    <t xml:space="preserve">Tubo de cobre estirado en frío sen soldadura, diámetro D=20/22 mm e 1 mm de espesor, segundo UNE-EN 1057, co prezo incrementado o 30% en concepto de accesorios e pezas especiais.</t>
  </si>
  <si>
    <t xml:space="preserve">mt35aia090md</t>
  </si>
  <si>
    <t xml:space="preserve">m</t>
  </si>
  <si>
    <t xml:space="preserve">Tubo ríxido de PVC, enchufable, curvable en quente, de cor negra, de 32 mm de diámetro nominal, para canalización fixa en superficie. Resistencia á compresión 1250 N, resistencia ó impacto 2 xulios, temperatura de traballo -5°C ata 60°C, con grao de protección IP 547 segundo UNE 20324, propiedades eléctricas: illante, non propagador da chama. Segundo UNE-EN 61386-1 e UNE-EN 61386-22. Incluso p/p de abrazadeiras, elementos de suxección e accesorios (curvas, manguitos, tes, codos e curvas flexibles).</t>
  </si>
  <si>
    <t xml:space="preserve">mt43tco010dg</t>
  </si>
  <si>
    <t xml:space="preserve">m</t>
  </si>
  <si>
    <t xml:space="preserve">Tubo de cobre estirado en frío sen soldadura, diámetro D=20/22 mm e 1 mm de espesor, segundo UNE-EN 1057, co prezo incrementado o 30% en concepto de accesorios e pezas especiais.</t>
  </si>
  <si>
    <t xml:space="preserve">mt35aia090md</t>
  </si>
  <si>
    <t xml:space="preserve">m</t>
  </si>
  <si>
    <t xml:space="preserve">Tubo ríxido de PVC, enchufable, curvable en quente, de cor negra, de 32 mm de diámetro nominal, para canalización fixa en superficie. Resistencia á compresión 1250 N, resistencia ó impacto 2 xulios, temperatura de traballo -5°C ata 60°C, con grao de protección IP 547 segundo UNE 20324, propiedades eléctricas: illante, non propagador da chama. Segundo UNE-EN 61386-1 e UNE-EN 61386-22. Incluso p/p de abrazadeiras, elementos de suxección e accesorios (curvas, manguitos, tes, codos e curvas flexibles).</t>
  </si>
  <si>
    <t xml:space="preserve">mt27tec020</t>
  </si>
  <si>
    <t xml:space="preserve">kg</t>
  </si>
  <si>
    <t xml:space="preserve">Pasta hidrófuga.</t>
  </si>
  <si>
    <t xml:space="preserve">mt43acv010c</t>
  </si>
  <si>
    <t xml:space="preserve">Ude</t>
  </si>
  <si>
    <t xml:space="preserve">Chave macho-macho con pata e conexións por xunta plana, con rosca cilíndrica GAS de 3/4" de diámetro, segundo UNE 60718.</t>
  </si>
  <si>
    <t xml:space="preserve">mt43acv010c</t>
  </si>
  <si>
    <t xml:space="preserve">Ude</t>
  </si>
  <si>
    <t xml:space="preserve">Chave macho-macho con pata e conexións por xunta plana, con rosca cilíndrica GAS de 3/4" de diámetro, segundo UNE 60718.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</si>
  <si>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</si>
  <si>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</si>
  <si>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</si>
  <si>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</si>
  <si>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</si>
  <si>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</si>
  <si>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</si>
  <si>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</si>
  <si>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</si>
  <si>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</si>
  <si>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169,52€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</si>
  <si>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</si>
  <si>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</si>
  <si>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</si>
  <si>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</si>
  <si>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</si>
  <si>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1057:2007/A1:2010</t>
  </si>
  <si>
    <t xml:space="preserve">1/3/4</t>
  </si>
  <si>
    <t xml:space="preserve">Cobre y aleaciones de cobre. Tubos redondos de cobre, sin soldadura, para agua y gas en aplicaciones sanitarias y de calefacción.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</si>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</sst>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4.81" customWidth="1"/>
    <col min="3" max="3" width="3.79" customWidth="1"/>
    <col min="4" max="4" width="23.02" customWidth="1"/>
    <col min="5" max="5" width="27.98" customWidth="1"/>
    <col min="6" max="6" width="9.33" customWidth="1"/>
    <col min="7" max="7" width="5.97" customWidth="1"/>
    <col min="8" max="8" width="3.35" customWidth="1"/>
    <col min="9" max="9" width="3.79" customWidth="1"/>
    <col min="10" max="10" width="3.35" customWidth="1"/>
    <col min="11" max="11" width="4.66" customWidth="1"/>
    <col min="12" max="12" width="2.48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10.000000</v>
      </c>
      <c r="J8" s="14"/>
      <c r="K8" s="16">
        <v>3.860000</v>
      </c>
      <c r="L8" s="16"/>
      <c r="M8" s="16">
        <f ca="1">ROUND(INDIRECT(ADDRESS(ROW()+(0), COLUMN()+(-4), 1))*INDIRECT(ADDRESS(ROW()+(0), COLUMN()+(-2), 1)), 2)</f>
        <v>38.600000</v>
      </c>
      <c r="N8" s="16"/>
    </row>
    <row r="9" spans="1:14" ht="69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8.000000</v>
      </c>
      <c r="J9" s="19"/>
      <c r="K9" s="20">
        <v>2.170000</v>
      </c>
      <c r="L9" s="20"/>
      <c r="M9" s="20">
        <f ca="1">ROUND(INDIRECT(ADDRESS(ROW()+(0), COLUMN()+(-4), 1))*INDIRECT(ADDRESS(ROW()+(0), COLUMN()+(-2), 1)), 2)</f>
        <v>17.360000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8.000000</v>
      </c>
      <c r="J10" s="19"/>
      <c r="K10" s="20">
        <v>3.860000</v>
      </c>
      <c r="L10" s="20"/>
      <c r="M10" s="20">
        <f ca="1">ROUND(INDIRECT(ADDRESS(ROW()+(0), COLUMN()+(-4), 1))*INDIRECT(ADDRESS(ROW()+(0), COLUMN()+(-2), 1)), 2)</f>
        <v>30.880000</v>
      </c>
      <c r="N10" s="20"/>
    </row>
    <row r="11" spans="1:14" ht="69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6.400000</v>
      </c>
      <c r="J11" s="19"/>
      <c r="K11" s="20">
        <v>2.170000</v>
      </c>
      <c r="L11" s="20"/>
      <c r="M11" s="20">
        <f ca="1">ROUND(INDIRECT(ADDRESS(ROW()+(0), COLUMN()+(-4), 1))*INDIRECT(ADDRESS(ROW()+(0), COLUMN()+(-2), 1)), 2)</f>
        <v>13.890000</v>
      </c>
      <c r="N11" s="20"/>
    </row>
    <row r="12" spans="1:14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7.000000</v>
      </c>
      <c r="J12" s="19"/>
      <c r="K12" s="20">
        <v>3.860000</v>
      </c>
      <c r="L12" s="20"/>
      <c r="M12" s="20">
        <f ca="1">ROUND(INDIRECT(ADDRESS(ROW()+(0), COLUMN()+(-4), 1))*INDIRECT(ADDRESS(ROW()+(0), COLUMN()+(-2), 1)), 2)</f>
        <v>27.020000</v>
      </c>
      <c r="N12" s="20"/>
    </row>
    <row r="13" spans="1:14" ht="69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5.600000</v>
      </c>
      <c r="J13" s="19"/>
      <c r="K13" s="20">
        <v>2.170000</v>
      </c>
      <c r="L13" s="20"/>
      <c r="M13" s="20">
        <f ca="1">ROUND(INDIRECT(ADDRESS(ROW()+(0), COLUMN()+(-4), 1))*INDIRECT(ADDRESS(ROW()+(0), COLUMN()+(-2), 1)), 2)</f>
        <v>12.150000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0.800000</v>
      </c>
      <c r="J14" s="19"/>
      <c r="K14" s="20">
        <v>0.450000</v>
      </c>
      <c r="L14" s="20"/>
      <c r="M14" s="20">
        <f ca="1">ROUND(INDIRECT(ADDRESS(ROW()+(0), COLUMN()+(-4), 1))*INDIRECT(ADDRESS(ROW()+(0), COLUMN()+(-2), 1)), 2)</f>
        <v>0.360000</v>
      </c>
      <c r="N14" s="20"/>
    </row>
    <row r="15" spans="1:14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7"/>
      <c r="I15" s="19">
        <v>1.000000</v>
      </c>
      <c r="J15" s="19"/>
      <c r="K15" s="20">
        <v>10.260000</v>
      </c>
      <c r="L15" s="20"/>
      <c r="M15" s="20">
        <f ca="1">ROUND(INDIRECT(ADDRESS(ROW()+(0), COLUMN()+(-4), 1))*INDIRECT(ADDRESS(ROW()+(0), COLUMN()+(-2), 1)), 2)</f>
        <v>10.260000</v>
      </c>
      <c r="N15" s="20"/>
    </row>
    <row r="16" spans="1:14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7"/>
      <c r="I16" s="19">
        <v>1.000000</v>
      </c>
      <c r="J16" s="19"/>
      <c r="K16" s="20">
        <v>10.260000</v>
      </c>
      <c r="L16" s="20"/>
      <c r="M16" s="20">
        <f ca="1">ROUND(INDIRECT(ADDRESS(ROW()+(0), COLUMN()+(-4), 1))*INDIRECT(ADDRESS(ROW()+(0), COLUMN()+(-2), 1)), 2)</f>
        <v>10.260000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7"/>
      <c r="I17" s="19">
        <v>6.004000</v>
      </c>
      <c r="J17" s="19"/>
      <c r="K17" s="20">
        <v>15.780000</v>
      </c>
      <c r="L17" s="20"/>
      <c r="M17" s="20">
        <f ca="1">ROUND(INDIRECT(ADDRESS(ROW()+(0), COLUMN()+(-4), 1))*INDIRECT(ADDRESS(ROW()+(0), COLUMN()+(-2), 1)), 2)</f>
        <v>94.740000</v>
      </c>
      <c r="N17" s="20"/>
    </row>
    <row r="18" spans="1:14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2"/>
      <c r="H18" s="22"/>
      <c r="I18" s="23">
        <v>6.004000</v>
      </c>
      <c r="J18" s="23"/>
      <c r="K18" s="24">
        <v>14.620000</v>
      </c>
      <c r="L18" s="24"/>
      <c r="M18" s="24">
        <f ca="1">ROUND(INDIRECT(ADDRESS(ROW()+(0), COLUMN()+(-4), 1))*INDIRECT(ADDRESS(ROW()+(0), COLUMN()+(-2), 1)), 2)</f>
        <v>87.780000</v>
      </c>
      <c r="N18" s="24"/>
    </row>
    <row r="19" spans="1:14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0"/>
      <c r="H19" s="10"/>
      <c r="I19" s="14">
        <v>2.000000</v>
      </c>
      <c r="J19" s="14"/>
      <c r="K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343.300000</v>
      </c>
      <c r="L19" s="16"/>
      <c r="M19" s="16">
        <f ca="1">ROUND(INDIRECT(ADDRESS(ROW()+(0), COLUMN()+(-4), 1))*INDIRECT(ADDRESS(ROW()+(0), COLUMN()+(-2), 1))/100, 2)</f>
        <v>6.870000</v>
      </c>
      <c r="N19" s="16"/>
    </row>
    <row r="20" spans="1:14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2"/>
      <c r="H20" s="22"/>
      <c r="I20" s="23">
        <v>3.000000</v>
      </c>
      <c r="J20" s="23"/>
      <c r="K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350.170000</v>
      </c>
      <c r="L20" s="24"/>
      <c r="M20" s="24">
        <f ca="1">ROUND(INDIRECT(ADDRESS(ROW()+(0), COLUMN()+(-4), 1))*INDIRECT(ADDRESS(ROW()+(0), COLUMN()+(-2), 1))/100, 2)</f>
        <v>10.510000</v>
      </c>
      <c r="N20" s="24"/>
    </row>
    <row r="21" spans="1:14" ht="12.00" thickBot="1" customHeight="1">
      <c r="A21" s="6" t="s">
        <v>48</v>
      </c>
      <c r="B21" s="7"/>
      <c r="C21" s="7"/>
      <c r="D21" s="7"/>
      <c r="E21" s="7"/>
      <c r="F21" s="7"/>
      <c r="G21" s="7"/>
      <c r="H21" s="7"/>
      <c r="I21" s="25"/>
      <c r="J21" s="25"/>
      <c r="K21" s="6" t="s">
        <v>49</v>
      </c>
      <c r="L21" s="6"/>
      <c r="M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360.680000</v>
      </c>
      <c r="N21" s="26"/>
    </row>
    <row r="24" spans="1:14" ht="21.60" thickBot="1" customHeight="1">
      <c r="A24" s="27" t="s">
        <v>50</v>
      </c>
      <c r="B24" s="27"/>
      <c r="C24" s="27"/>
      <c r="D24" s="27"/>
      <c r="E24" s="27"/>
      <c r="F24" s="27"/>
      <c r="G24" s="27" t="s">
        <v>51</v>
      </c>
      <c r="H24" s="27"/>
      <c r="I24" s="27"/>
      <c r="J24" s="27" t="s">
        <v>52</v>
      </c>
      <c r="K24" s="27"/>
      <c r="L24" s="27"/>
      <c r="M24" s="27"/>
      <c r="N24" s="27" t="s">
        <v>53</v>
      </c>
    </row>
    <row r="25" spans="1:14" ht="12.00" thickBot="1" customHeight="1">
      <c r="A25" s="28" t="s">
        <v>54</v>
      </c>
      <c r="B25" s="28"/>
      <c r="C25" s="28"/>
      <c r="D25" s="28"/>
      <c r="E25" s="28"/>
      <c r="F25" s="28"/>
      <c r="G25" s="29">
        <v>1122010.000000</v>
      </c>
      <c r="H25" s="29"/>
      <c r="I25" s="29"/>
      <c r="J25" s="29">
        <v>1122010.000000</v>
      </c>
      <c r="K25" s="29"/>
      <c r="L25" s="29"/>
      <c r="M25" s="29"/>
      <c r="N25" s="29" t="s">
        <v>55</v>
      </c>
    </row>
    <row r="26" spans="1:14" ht="21.60" thickBot="1" customHeight="1">
      <c r="A26" s="30" t="s">
        <v>56</v>
      </c>
      <c r="B26" s="30"/>
      <c r="C26" s="30"/>
      <c r="D26" s="30"/>
      <c r="E26" s="30"/>
      <c r="F26" s="30"/>
      <c r="G26" s="31"/>
      <c r="H26" s="31"/>
      <c r="I26" s="31"/>
      <c r="J26" s="31"/>
      <c r="K26" s="31"/>
      <c r="L26" s="31"/>
      <c r="M26" s="31"/>
      <c r="N26" s="31"/>
    </row>
    <row r="29" spans="1:1" ht="11.40" thickBot="1" customHeight="1">
      <c r="A29" s="1" t="s">
        <v>57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" ht="11.40" thickBot="1" customHeight="1">
      <c r="A30" s="1" t="s">
        <v>58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" ht="11.40" thickBot="1" customHeight="1">
      <c r="A31" s="1" t="s">
        <v>59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</sheetData>
  <mergeCells count="77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C17:H17"/>
    <mergeCell ref="I17:J17"/>
    <mergeCell ref="K17:L17"/>
    <mergeCell ref="M17:N17"/>
    <mergeCell ref="C18:H18"/>
    <mergeCell ref="I18:J18"/>
    <mergeCell ref="K18:L18"/>
    <mergeCell ref="M18:N18"/>
    <mergeCell ref="C19:H19"/>
    <mergeCell ref="I19:J19"/>
    <mergeCell ref="K19:L19"/>
    <mergeCell ref="M19:N19"/>
    <mergeCell ref="C20:H20"/>
    <mergeCell ref="I20:J20"/>
    <mergeCell ref="K20:L20"/>
    <mergeCell ref="M20:N20"/>
    <mergeCell ref="A21:H21"/>
    <mergeCell ref="I21:J21"/>
    <mergeCell ref="K21:L21"/>
    <mergeCell ref="M21:N21"/>
    <mergeCell ref="A24:F24"/>
    <mergeCell ref="G24:I24"/>
    <mergeCell ref="J24:M24"/>
    <mergeCell ref="A25:F25"/>
    <mergeCell ref="G25:I26"/>
    <mergeCell ref="J25:M26"/>
    <mergeCell ref="N25:N26"/>
    <mergeCell ref="A26:F26"/>
    <mergeCell ref="A29:N29"/>
    <mergeCell ref="A30:N30"/>
    <mergeCell ref="A31:N31"/>
  </mergeCells>
  <pageMargins left="0.620079" right="0.472441" top="0.472441" bottom="0.472441" header="0.0" footer="0.0"/>
  <pageSetup paperSize="9" orientation="portrait"/>
  <rowBreaks count="0" manualBreakCount="0">
    </rowBreaks>
</worksheet>
</file>