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<sst xmlns="http://schemas.openxmlformats.org/spreadsheetml/2006/main" count="65" uniqueCount="65">
  <si>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</si>
  <si>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IGA010</t>
  </si>
  <si>
    <t xml:space="preserve">Ude</t>
  </si>
  <si>
    <t xml:space="preserve">Acometida de gas.</t>
  </si>
  <si>
    <r>
      <rPr>
        <sz val="7.80"/>
        <color rgb="FF000000"/>
        <rFont val="Arial"/>
        <family val="2"/>
      </rPr>
      <t xml:space="preserve">Acometida de gas, D=</t>
    </r>
    <r>
      <rPr>
        <b/>
        <sz val="7.80"/>
        <color rgb="FF000000"/>
        <rFont val="Arial"/>
        <family val="2"/>
      </rPr>
      <t xml:space="preserve">63 mm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polietileno de alta densidade SDR 11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m de lonxitude, </t>
    </r>
    <r>
      <rPr>
        <b/>
        <sz val="7.80"/>
        <color rgb="FF000000"/>
        <rFont val="Arial"/>
        <family val="2"/>
      </rPr>
      <t xml:space="preserve">con chave de acometida formada por válvula de esfera de latón niquelado de 2 1/2" aloxada en arqueta prefabricada de polipropileno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</si>
  <si>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</si>
  <si>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</si>
  <si>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</si>
  <si>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</si>
  <si>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</si>
  <si>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</si>
  <si>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mt01ara010</t>
  </si>
  <si>
    <t xml:space="preserve">m³</t>
  </si>
  <si>
    <t xml:space="preserve">Area de 0 a 5 mm de diámetro.</t>
  </si>
  <si>
    <t xml:space="preserve">mt43tpo011gg</t>
  </si>
  <si>
    <t xml:space="preserve">m</t>
  </si>
  <si>
    <t xml:space="preserve">Acometida de polietileno de alta densidade, de 63 mm de diámetro exterior, SDR 11, de 4 bar de presión nominal, segundo UNE-EN 1555, co prezo incrementado o 30% en concepto de accesorios e pezas especiais.</t>
  </si>
  <si>
    <t xml:space="preserve">mt10hmf010Mp</t>
  </si>
  <si>
    <t xml:space="preserve">m³</t>
  </si>
  <si>
    <t xml:space="preserve">Formigón HM-20/P/20/I, fabricado en central.</t>
  </si>
  <si>
    <t xml:space="preserve">mt10hmf010Mp</t>
  </si>
  <si>
    <t xml:space="preserve">m³</t>
  </si>
  <si>
    <t xml:space="preserve">Formigón HM-20/P/20/I, fabricado en central.</t>
  </si>
  <si>
    <t xml:space="preserve">mt43www030b</t>
  </si>
  <si>
    <t xml:space="preserve">Ude</t>
  </si>
  <si>
    <t xml:space="preserve">Arqueta prefabricada rexistrable de polipropileno, con fondo precortado, 40x40x40 cm, para instalacións receptoras de gas.</t>
  </si>
  <si>
    <t xml:space="preserve">mt11arp050e</t>
  </si>
  <si>
    <t xml:space="preserve">Ude</t>
  </si>
  <si>
    <t xml:space="preserve">Tapa de PVC, para arquetas de gas de 40x40 cm.</t>
  </si>
  <si>
    <t xml:space="preserve">mt37sve010h</t>
  </si>
  <si>
    <t xml:space="preserve">Ude</t>
  </si>
  <si>
    <t xml:space="preserve">Válvula de esfera de latón niquelado para roscar de 2 1/2".</t>
  </si>
  <si>
    <t xml:space="preserve">mt43tpo012e</t>
  </si>
  <si>
    <t xml:space="preserve">m</t>
  </si>
  <si>
    <t xml:space="preserve">Collarín de toma en carga, de PVC, para tubo de polietileno de alta densidade de 63 mm de diámetro exterior.</t>
  </si>
  <si>
    <t xml:space="preserve">mt43www040</t>
  </si>
  <si>
    <t xml:space="preserve">Ude</t>
  </si>
  <si>
    <t xml:space="preserve">Proba de estanqueidade para instalación de gas.</t>
  </si>
  <si>
    <t xml:space="preserve">mq05pdm010b</t>
  </si>
  <si>
    <t xml:space="preserve">h</t>
  </si>
  <si>
    <t xml:space="preserve">Compresor portátil eléctrico 5 m³/min de caudal.</t>
  </si>
  <si>
    <t xml:space="preserve">mq05mai030</t>
  </si>
  <si>
    <t xml:space="preserve">h</t>
  </si>
  <si>
    <t xml:space="preserve">Martelo pneumático.</t>
  </si>
  <si>
    <t xml:space="preserve">mo051</t>
  </si>
  <si>
    <t xml:space="preserve">h</t>
  </si>
  <si>
    <t xml:space="preserve">Oficial 2ª construcción.</t>
  </si>
  <si>
    <t xml:space="preserve">mo104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</si>
  <si>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</si>
  <si>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</si>
  <si>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</si>
  <si>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</si>
  <si>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</si>
  <si>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</si>
  <si>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</si>
  <si>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</si>
  <si>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mo018</t>
  </si>
  <si>
    <t xml:space="preserve">h</t>
  </si>
  <si>
    <t xml:space="preserve">Oficial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</si>
  <si>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</si>
  <si>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</si>
  <si>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</si>
  <si>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</si>
  <si>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98,65€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</si>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</sst>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1.02" customWidth="1"/>
    <col min="4" max="4" width="20.11" customWidth="1"/>
    <col min="5" max="5" width="42.26" customWidth="1"/>
    <col min="6" max="6" width="7.87" customWidth="1"/>
    <col min="7" max="7" width="4.37" customWidth="1"/>
    <col min="8" max="8" width="2.77" customWidth="1"/>
    <col min="9" max="9" width="8.74" customWidth="1"/>
    <col min="10" max="10" width="0.58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0.640000</v>
      </c>
      <c r="H8" s="14"/>
      <c r="I8" s="16">
        <v>12.020000</v>
      </c>
      <c r="J8" s="16">
        <f ca="1">ROUND(INDIRECT(ADDRESS(ROW()+(0), COLUMN()+(-3), 1))*INDIRECT(ADDRESS(ROW()+(0), COLUMN()+(-1), 1)), 2)</f>
        <v>7.690000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2.080000</v>
      </c>
      <c r="J9" s="20">
        <f ca="1">ROUND(INDIRECT(ADDRESS(ROW()+(0), COLUMN()+(-3), 1))*INDIRECT(ADDRESS(ROW()+(0), COLUMN()+(-1), 1)), 2)</f>
        <v>16.640000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0.600000</v>
      </c>
      <c r="H10" s="19"/>
      <c r="I10" s="20">
        <v>66.780000</v>
      </c>
      <c r="J10" s="20">
        <f ca="1">ROUND(INDIRECT(ADDRESS(ROW()+(0), COLUMN()+(-3), 1))*INDIRECT(ADDRESS(ROW()+(0), COLUMN()+(-1), 1)), 2)</f>
        <v>40.070000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0.147000</v>
      </c>
      <c r="H11" s="19"/>
      <c r="I11" s="20">
        <v>66.780000</v>
      </c>
      <c r="J11" s="20">
        <f ca="1">ROUND(INDIRECT(ADDRESS(ROW()+(0), COLUMN()+(-3), 1))*INDIRECT(ADDRESS(ROW()+(0), COLUMN()+(-1), 1)), 2)</f>
        <v>9.820000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38.170000</v>
      </c>
      <c r="J12" s="20">
        <f ca="1">ROUND(INDIRECT(ADDRESS(ROW()+(0), COLUMN()+(-3), 1))*INDIRECT(ADDRESS(ROW()+(0), COLUMN()+(-1), 1)), 2)</f>
        <v>38.170000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24.620000</v>
      </c>
      <c r="J13" s="20">
        <f ca="1">ROUND(INDIRECT(ADDRESS(ROW()+(0), COLUMN()+(-3), 1))*INDIRECT(ADDRESS(ROW()+(0), COLUMN()+(-1), 1)), 2)</f>
        <v>24.620000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68.630000</v>
      </c>
      <c r="J14" s="20">
        <f ca="1">ROUND(INDIRECT(ADDRESS(ROW()+(0), COLUMN()+(-3), 1))*INDIRECT(ADDRESS(ROW()+(0), COLUMN()+(-1), 1)), 2)</f>
        <v>68.630000</v>
      </c>
      <c r="K14" s="20"/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1.000000</v>
      </c>
      <c r="H15" s="19"/>
      <c r="I15" s="20">
        <v>5.320000</v>
      </c>
      <c r="J15" s="20">
        <f ca="1">ROUND(INDIRECT(ADDRESS(ROW()+(0), COLUMN()+(-3), 1))*INDIRECT(ADDRESS(ROW()+(0), COLUMN()+(-1), 1)), 2)</f>
        <v>5.320000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19"/>
      <c r="I16" s="20">
        <v>103.760000</v>
      </c>
      <c r="J16" s="20">
        <f ca="1">ROUND(INDIRECT(ADDRESS(ROW()+(0), COLUMN()+(-3), 1))*INDIRECT(ADDRESS(ROW()+(0), COLUMN()+(-1), 1)), 2)</f>
        <v>103.760000</v>
      </c>
      <c r="K16" s="20"/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3.299000</v>
      </c>
      <c r="H17" s="19"/>
      <c r="I17" s="20">
        <v>6.900000</v>
      </c>
      <c r="J17" s="20">
        <f ca="1">ROUND(INDIRECT(ADDRESS(ROW()+(0), COLUMN()+(-3), 1))*INDIRECT(ADDRESS(ROW()+(0), COLUMN()+(-1), 1)), 2)</f>
        <v>22.760000</v>
      </c>
      <c r="K17" s="20"/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3.299000</v>
      </c>
      <c r="H18" s="19"/>
      <c r="I18" s="20">
        <v>4.080000</v>
      </c>
      <c r="J18" s="20">
        <f ca="1">ROUND(INDIRECT(ADDRESS(ROW()+(0), COLUMN()+(-3), 1))*INDIRECT(ADDRESS(ROW()+(0), COLUMN()+(-1), 1)), 2)</f>
        <v>13.460000</v>
      </c>
      <c r="K18" s="20"/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6.686000</v>
      </c>
      <c r="H19" s="19"/>
      <c r="I19" s="20">
        <v>15.050000</v>
      </c>
      <c r="J19" s="20">
        <f ca="1">ROUND(INDIRECT(ADDRESS(ROW()+(0), COLUMN()+(-3), 1))*INDIRECT(ADDRESS(ROW()+(0), COLUMN()+(-1), 1)), 2)</f>
        <v>100.620000</v>
      </c>
      <c r="K19" s="20"/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3.474000</v>
      </c>
      <c r="H20" s="19"/>
      <c r="I20" s="20">
        <v>13.970000</v>
      </c>
      <c r="J20" s="20">
        <f ca="1">ROUND(INDIRECT(ADDRESS(ROW()+(0), COLUMN()+(-3), 1))*INDIRECT(ADDRESS(ROW()+(0), COLUMN()+(-1), 1)), 2)</f>
        <v>48.530000</v>
      </c>
      <c r="K20" s="20"/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22.504000</v>
      </c>
      <c r="H21" s="19"/>
      <c r="I21" s="20">
        <v>15.780000</v>
      </c>
      <c r="J21" s="20">
        <f ca="1">ROUND(INDIRECT(ADDRESS(ROW()+(0), COLUMN()+(-3), 1))*INDIRECT(ADDRESS(ROW()+(0), COLUMN()+(-1), 1)), 2)</f>
        <v>355.110000</v>
      </c>
      <c r="K21" s="20"/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11.361000</v>
      </c>
      <c r="H22" s="19"/>
      <c r="I22" s="20">
        <v>14.620000</v>
      </c>
      <c r="J22" s="20">
        <f ca="1">ROUND(INDIRECT(ADDRESS(ROW()+(0), COLUMN()+(-3), 1))*INDIRECT(ADDRESS(ROW()+(0), COLUMN()+(-1), 1)), 2)</f>
        <v>166.100000</v>
      </c>
      <c r="K22" s="20"/>
    </row>
    <row r="23" spans="1:11" ht="12.00" thickBot="1" customHeight="1">
      <c r="A23" s="17" t="s">
        <v>56</v>
      </c>
      <c r="B23" s="21" t="s">
        <v>57</v>
      </c>
      <c r="C23" s="22" t="s">
        <v>58</v>
      </c>
      <c r="D23" s="22"/>
      <c r="E23" s="22"/>
      <c r="F23" s="22"/>
      <c r="G23" s="23">
        <v>0.131000</v>
      </c>
      <c r="H23" s="23"/>
      <c r="I23" s="24">
        <v>15.280000</v>
      </c>
      <c r="J23" s="24">
        <f ca="1">ROUND(INDIRECT(ADDRESS(ROW()+(0), COLUMN()+(-3), 1))*INDIRECT(ADDRESS(ROW()+(0), COLUMN()+(-1), 1)), 2)</f>
        <v>2.000000</v>
      </c>
      <c r="K23" s="24"/>
    </row>
    <row r="24" spans="1:11" ht="12.00" thickBot="1" customHeight="1">
      <c r="A24" s="17"/>
      <c r="B24" s="12" t="s">
        <v>59</v>
      </c>
      <c r="C24" s="10" t="s">
        <v>60</v>
      </c>
      <c r="D24" s="10"/>
      <c r="E24" s="10"/>
      <c r="F24" s="10"/>
      <c r="G24" s="14">
        <v>4.000000</v>
      </c>
      <c r="H24" s="14"/>
      <c r="I2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1023.300000</v>
      </c>
      <c r="J24" s="16">
        <f ca="1">ROUND(INDIRECT(ADDRESS(ROW()+(0), COLUMN()+(-3), 1))*INDIRECT(ADDRESS(ROW()+(0), COLUMN()+(-1), 1))/100, 2)</f>
        <v>40.930000</v>
      </c>
      <c r="K24" s="16"/>
    </row>
    <row r="25" spans="1:11" ht="12.00" thickBot="1" customHeight="1">
      <c r="A25" s="22"/>
      <c r="B25" s="21" t="s">
        <v>61</v>
      </c>
      <c r="C25" s="22" t="s">
        <v>62</v>
      </c>
      <c r="D25" s="22"/>
      <c r="E25" s="22"/>
      <c r="F25" s="22"/>
      <c r="G25" s="23">
        <v>3.000000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1064.230000</v>
      </c>
      <c r="J25" s="24">
        <f ca="1">ROUND(INDIRECT(ADDRESS(ROW()+(0), COLUMN()+(-3), 1))*INDIRECT(ADDRESS(ROW()+(0), COLUMN()+(-1), 1))/100, 2)</f>
        <v>31.930000</v>
      </c>
      <c r="K25" s="24"/>
    </row>
    <row r="26" spans="1:11" ht="12.00" thickBot="1" customHeight="1">
      <c r="A26" s="6" t="s">
        <v>63</v>
      </c>
      <c r="B26" s="7"/>
      <c r="C26" s="7"/>
      <c r="D26" s="7"/>
      <c r="E26" s="7"/>
      <c r="F26" s="7"/>
      <c r="G26" s="25"/>
      <c r="H26" s="25"/>
      <c r="I26" s="6" t="s">
        <v>64</v>
      </c>
      <c r="J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1096.160000</v>
      </c>
      <c r="K26" s="26"/>
    </row>
  </sheetData>
  <mergeCells count="6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C18:F18"/>
    <mergeCell ref="G18:H18"/>
    <mergeCell ref="J18:K18"/>
    <mergeCell ref="C19:F19"/>
    <mergeCell ref="G19:H19"/>
    <mergeCell ref="J19:K19"/>
    <mergeCell ref="C20:F20"/>
    <mergeCell ref="G20:H20"/>
    <mergeCell ref="J20:K20"/>
    <mergeCell ref="C21:F21"/>
    <mergeCell ref="G21:H21"/>
    <mergeCell ref="J21:K21"/>
    <mergeCell ref="C22:F22"/>
    <mergeCell ref="G22:H22"/>
    <mergeCell ref="J22:K22"/>
    <mergeCell ref="C23:F23"/>
    <mergeCell ref="G23:H23"/>
    <mergeCell ref="J23:K23"/>
    <mergeCell ref="C24:F24"/>
    <mergeCell ref="G24:H24"/>
    <mergeCell ref="J24:K24"/>
    <mergeCell ref="C25:F25"/>
    <mergeCell ref="G25:H25"/>
    <mergeCell ref="J25:K25"/>
    <mergeCell ref="A26:F26"/>
    <mergeCell ref="G26:H26"/>
    <mergeCell ref="J26:K26"/>
  </mergeCells>
  <pageMargins left="0.620079" right="0.472441" top="0.472441" bottom="0.472441" header="0.0" footer="0.0"/>
  <pageSetup paperSize="9" orientation="portrait"/>
  <rowBreaks count="0" manualBreakCount="0">
    </rowBreaks>
</worksheet>
</file>