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<sst xmlns="http://schemas.openxmlformats.org/spreadsheetml/2006/main" count="55" uniqueCount="55">
  <si>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</si>
  <si>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IFW070</t>
  </si>
  <si>
    <t xml:space="preserve">Ude</t>
  </si>
  <si>
    <t xml:space="preserve">Arqueta.</t>
  </si>
  <si>
    <r>
      <rPr>
        <sz val="7.80"/>
        <color rgb="FF000000"/>
        <rFont val="Arial"/>
        <family val="2"/>
      </rPr>
      <t xml:space="preserve">Arqueta </t>
    </r>
    <r>
      <rPr>
        <b/>
        <sz val="7.80"/>
        <color rgb="FF000000"/>
        <rFont val="Arial"/>
        <family val="2"/>
      </rPr>
      <t xml:space="preserve">de obra de fábrica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dimensións interiores 75x75x150 cm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 prefabricada de formigón armado</t>
    </r>
    <r>
      <rPr>
        <sz val="7.80"/>
        <color rgb="FF000000"/>
        <rFont val="Arial"/>
        <family val="2"/>
      </rPr>
      <t xml:space="preserve">, para aloxamento da válvula.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</si>
  <si>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</si>
  <si>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</si>
  <si>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</si>
  <si>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</si>
  <si>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</si>
  <si>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</si>
  <si>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mt10hmf010kn</t>
  </si>
  <si>
    <t xml:space="preserve">m³</t>
  </si>
  <si>
    <t xml:space="preserve">Formigón HM-30/B/20/I+Qb, fabricado en central, con cemento SR.</t>
  </si>
  <si>
    <t xml:space="preserve">mt04lpa010b</t>
  </si>
  <si>
    <t xml:space="preserve">Ude</t>
  </si>
  <si>
    <t xml:space="preserve">Ladrillo cerámico perforado para revestir, 25x12x10 cm, segundo UNE-EN 771-1.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</si>
  <si>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</si>
  <si>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</si>
  <si>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</si>
  <si>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mt09mor010f</t>
  </si>
  <si>
    <t xml:space="preserve">m³</t>
  </si>
  <si>
    <t xml:space="preserve">Morteiro de cemento CEM II/B-P 32,5 N tipo M-15, confecionado na obra con 450 kg/m³ de cemento e unha proporción en volume 1/3.</t>
  </si>
  <si>
    <t xml:space="preserve">mt11arf010f</t>
  </si>
  <si>
    <t xml:space="preserve">Ude</t>
  </si>
  <si>
    <t xml:space="preserve">Tapa de formigón armado prefabricada, 96x96x5 cm.</t>
  </si>
  <si>
    <t xml:space="preserve">mt01arr010a</t>
  </si>
  <si>
    <t xml:space="preserve">t</t>
  </si>
  <si>
    <t xml:space="preserve">Grava de canteira, de 19 a 25 mm de diámetro.</t>
  </si>
  <si>
    <t xml:space="preserve">mq01ret020b</t>
  </si>
  <si>
    <t xml:space="preserve">h</t>
  </si>
  <si>
    <t xml:space="preserve">Retrocargadora sobre neumáticos 100 CV.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</si>
  <si>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</si>
  <si>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</si>
  <si>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</si>
  <si>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</si>
  <si>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</si>
  <si>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</si>
  <si>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</si>
  <si>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</si>
  <si>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</si>
  <si>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</si>
  <si>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11,37€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</si>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</sst>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8" customWidth="1"/>
    <col min="3" max="3" width="2.04" customWidth="1"/>
    <col min="4" max="4" width="2.77" customWidth="1"/>
    <col min="5" max="5" width="64.11" customWidth="1"/>
    <col min="6" max="6" width="8.31" customWidth="1"/>
    <col min="7" max="7" width="4.81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0.227000</v>
      </c>
      <c r="H8" s="14"/>
      <c r="I8" s="16">
        <v>98.190000</v>
      </c>
      <c r="J8" s="16">
        <f ca="1">ROUND(INDIRECT(ADDRESS(ROW()+(0), COLUMN()+(-3), 1))*INDIRECT(ADDRESS(ROW()+(0), COLUMN()+(-1), 1)), 2)</f>
        <v>22.290000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185.000000</v>
      </c>
      <c r="H9" s="19"/>
      <c r="I9" s="20">
        <v>0.140000</v>
      </c>
      <c r="J9" s="20">
        <f ca="1">ROUND(INDIRECT(ADDRESS(ROW()+(0), COLUMN()+(-3), 1))*INDIRECT(ADDRESS(ROW()+(0), COLUMN()+(-1), 1)), 2)</f>
        <v>25.900000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0.062000</v>
      </c>
      <c r="H10" s="19"/>
      <c r="I10" s="20">
        <v>115.300000</v>
      </c>
      <c r="J10" s="20">
        <f ca="1">ROUND(INDIRECT(ADDRESS(ROW()+(0), COLUMN()+(-3), 1))*INDIRECT(ADDRESS(ROW()+(0), COLUMN()+(-1), 1)), 2)</f>
        <v>7.150000</v>
      </c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0.076000</v>
      </c>
      <c r="H11" s="19"/>
      <c r="I11" s="20">
        <v>149.300000</v>
      </c>
      <c r="J11" s="20">
        <f ca="1">ROUND(INDIRECT(ADDRESS(ROW()+(0), COLUMN()+(-3), 1))*INDIRECT(ADDRESS(ROW()+(0), COLUMN()+(-1), 1)), 2)</f>
        <v>11.350000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1.000000</v>
      </c>
      <c r="H12" s="19"/>
      <c r="I12" s="20">
        <v>46.000000</v>
      </c>
      <c r="J12" s="20">
        <f ca="1">ROUND(INDIRECT(ADDRESS(ROW()+(0), COLUMN()+(-3), 1))*INDIRECT(ADDRESS(ROW()+(0), COLUMN()+(-1), 1)), 2)</f>
        <v>46.000000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2.090000</v>
      </c>
      <c r="H13" s="19"/>
      <c r="I13" s="20">
        <v>7.230000</v>
      </c>
      <c r="J13" s="20">
        <f ca="1">ROUND(INDIRECT(ADDRESS(ROW()+(0), COLUMN()+(-3), 1))*INDIRECT(ADDRESS(ROW()+(0), COLUMN()+(-1), 1)), 2)</f>
        <v>15.110000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0.446000</v>
      </c>
      <c r="H14" s="19"/>
      <c r="I14" s="20">
        <v>35.520000</v>
      </c>
      <c r="J14" s="20">
        <f ca="1">ROUND(INDIRECT(ADDRESS(ROW()+(0), COLUMN()+(-3), 1))*INDIRECT(ADDRESS(ROW()+(0), COLUMN()+(-1), 1)), 2)</f>
        <v>15.840000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2.790000</v>
      </c>
      <c r="H15" s="19"/>
      <c r="I15" s="20">
        <v>15.280000</v>
      </c>
      <c r="J15" s="20">
        <f ca="1">ROUND(INDIRECT(ADDRESS(ROW()+(0), COLUMN()+(-3), 1))*INDIRECT(ADDRESS(ROW()+(0), COLUMN()+(-1), 1)), 2)</f>
        <v>42.630000</v>
      </c>
      <c r="K15" s="20"/>
    </row>
    <row r="16" spans="1:11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2"/>
      <c r="G16" s="23">
        <v>2.163000</v>
      </c>
      <c r="H16" s="23"/>
      <c r="I16" s="24">
        <v>13.970000</v>
      </c>
      <c r="J16" s="24">
        <f ca="1">ROUND(INDIRECT(ADDRESS(ROW()+(0), COLUMN()+(-3), 1))*INDIRECT(ADDRESS(ROW()+(0), COLUMN()+(-1), 1)), 2)</f>
        <v>30.220000</v>
      </c>
      <c r="K16" s="24"/>
    </row>
    <row r="17" spans="1:11" ht="12.00" thickBot="1" customHeight="1">
      <c r="A17" s="17"/>
      <c r="B17" s="17"/>
      <c r="C17" s="12" t="s">
        <v>38</v>
      </c>
      <c r="D17" s="12"/>
      <c r="E17" s="10" t="s">
        <v>39</v>
      </c>
      <c r="F17" s="10"/>
      <c r="G17" s="14">
        <v>2.000000</v>
      </c>
      <c r="H17" s="14"/>
      <c r="I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216.490000</v>
      </c>
      <c r="J17" s="16">
        <f ca="1">ROUND(INDIRECT(ADDRESS(ROW()+(0), COLUMN()+(-3), 1))*INDIRECT(ADDRESS(ROW()+(0), COLUMN()+(-1), 1))/100, 2)</f>
        <v>4.330000</v>
      </c>
      <c r="K17" s="16"/>
    </row>
    <row r="18" spans="1:11" ht="12.00" thickBot="1" customHeight="1">
      <c r="A18" s="22"/>
      <c r="B18" s="22"/>
      <c r="C18" s="21" t="s">
        <v>40</v>
      </c>
      <c r="D18" s="21"/>
      <c r="E18" s="22" t="s">
        <v>41</v>
      </c>
      <c r="F18" s="22"/>
      <c r="G18" s="23">
        <v>3.000000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220.820000</v>
      </c>
      <c r="J18" s="24">
        <f ca="1">ROUND(INDIRECT(ADDRESS(ROW()+(0), COLUMN()+(-3), 1))*INDIRECT(ADDRESS(ROW()+(0), COLUMN()+(-1), 1))/100, 2)</f>
        <v>6.620000</v>
      </c>
      <c r="K18" s="24"/>
    </row>
    <row r="19" spans="1:11" ht="12.00" thickBot="1" customHeight="1">
      <c r="A19" s="6" t="s">
        <v>42</v>
      </c>
      <c r="B19" s="6"/>
      <c r="C19" s="7"/>
      <c r="D19" s="7"/>
      <c r="E19" s="7"/>
      <c r="F19" s="7"/>
      <c r="G19" s="25"/>
      <c r="H19" s="25"/>
      <c r="I19" s="6" t="s">
        <v>43</v>
      </c>
      <c r="J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227.440000</v>
      </c>
      <c r="K19" s="26"/>
    </row>
    <row r="22" spans="1:11" ht="21.60" thickBot="1" customHeight="1">
      <c r="A22" s="27" t="s">
        <v>44</v>
      </c>
      <c r="B22" s="27"/>
      <c r="C22" s="27"/>
      <c r="D22" s="27"/>
      <c r="E22" s="27"/>
      <c r="F22" s="27" t="s">
        <v>45</v>
      </c>
      <c r="G22" s="27"/>
      <c r="H22" s="27" t="s">
        <v>46</v>
      </c>
      <c r="I22" s="27"/>
      <c r="J22" s="27"/>
      <c r="K22" s="27" t="s">
        <v>47</v>
      </c>
    </row>
    <row r="23" spans="1:11" ht="12.00" thickBot="1" customHeight="1">
      <c r="A23" s="28" t="s">
        <v>48</v>
      </c>
      <c r="B23" s="28"/>
      <c r="C23" s="28"/>
      <c r="D23" s="28"/>
      <c r="E23" s="28"/>
      <c r="F23" s="29">
        <v>142005.000000</v>
      </c>
      <c r="G23" s="29"/>
      <c r="H23" s="29">
        <v>142006.000000</v>
      </c>
      <c r="I23" s="29"/>
      <c r="J23" s="29"/>
      <c r="K23" s="29" t="s">
        <v>49</v>
      </c>
    </row>
    <row r="24" spans="1:11" ht="12.00" thickBot="1" customHeight="1">
      <c r="A24" s="30" t="s">
        <v>50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5" spans="1:11" ht="12.00" thickBot="1" customHeight="1">
      <c r="A25" s="32" t="s">
        <v>51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11.40" thickBot="1" customHeight="1">
      <c r="A30" s="1" t="s">
        <v>54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9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5"/>
    <mergeCell ref="H23:J25"/>
    <mergeCell ref="K23:K25"/>
    <mergeCell ref="A24:E24"/>
    <mergeCell ref="A25:E25"/>
    <mergeCell ref="A28:K28"/>
    <mergeCell ref="A29:K29"/>
    <mergeCell ref="A30:K30"/>
  </mergeCells>
  <pageMargins left="0.620079" right="0.472441" top="0.472441" bottom="0.472441" header="0.0" footer="0.0"/>
  <pageSetup paperSize="9" orientation="portrait"/>
  <rowBreaks count="0" manualBreakCount="0">
    </rowBreaks>
</worksheet>
</file>