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<sst xmlns="http://schemas.openxmlformats.org/spreadsheetml/2006/main" count="32" uniqueCount="32">
  <si>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</si>
  <si>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IFW060</t>
  </si>
  <si>
    <t xml:space="preserve">Ude</t>
  </si>
  <si>
    <t xml:space="preserve">Válvula limitadora de presión.</t>
  </si>
  <si>
    <r>
      <rPr>
        <b/>
        <sz val="7.80"/>
        <color rgb="FF000000"/>
        <rFont val="Arial"/>
        <family val="2"/>
      </rPr>
      <t xml:space="preserve">Válvula limitadora de presión de latón, de 3" DN 80 mm de diámetro, presión máxima de entrada de 25 bar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</si>
  <si>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</si>
  <si>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</si>
  <si>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</si>
  <si>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</si>
  <si>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</si>
  <si>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</si>
  <si>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mt37svl020h</t>
  </si>
  <si>
    <t xml:space="preserve">Ude</t>
  </si>
  <si>
    <t xml:space="preserve">Válvula limitadora de presión de latón, de 3" DN 80 mm de diámetro, presión máxima de entrada de 25 bar e presión de saída regulable entre 0,5 e 6 bar, temperatura máxima de 130°C, con racores.</t>
  </si>
  <si>
    <t xml:space="preserve">mt42www041</t>
  </si>
  <si>
    <t xml:space="preserve">Ude</t>
  </si>
  <si>
    <t xml:space="preserve">Manómetro con baño de glicerina e diámetro de esfera de 100 mm, con toma vertical, para montaxe roscado de 1/4", escala de presión de 0 a 10 bar.</t>
  </si>
  <si>
    <t xml:space="preserve">mt37www010</t>
  </si>
  <si>
    <t xml:space="preserve">Ude</t>
  </si>
  <si>
    <t xml:space="preserve">Material auxiliar para instalacións de fontanería.</t>
  </si>
  <si>
    <t xml:space="preserve">mo006</t>
  </si>
  <si>
    <t xml:space="preserve">h</t>
  </si>
  <si>
    <t xml:space="preserve">Oficial 1ª fontaneiro.</t>
  </si>
  <si>
    <t xml:space="preserve">mo098</t>
  </si>
  <si>
    <t xml:space="preserve">h</t>
  </si>
  <si>
    <t xml:space="preserve">Axudante fontaneiro.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</si>
  <si>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</si>
  <si>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</si>
  <si>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</si>
  <si>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</si>
  <si>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586,42€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</si>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</sst>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5" customWidth="1"/>
    <col min="3" max="3" width="2.77" customWidth="1"/>
    <col min="4" max="4" width="2.04" customWidth="1"/>
    <col min="5" max="5" width="74.90" customWidth="1"/>
    <col min="6" max="6" width="6.41" customWidth="1"/>
    <col min="7" max="7" width="7.14" customWidth="1"/>
    <col min="8" max="8" width="12.6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31.2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407.140000</v>
      </c>
      <c r="H8" s="16">
        <f ca="1">ROUND(INDIRECT(ADDRESS(ROW()+(0), COLUMN()+(-2), 1))*INDIRECT(ADDRESS(ROW()+(0), COLUMN()+(-1), 1)), 2)</f>
        <v>407.140000</v>
      </c>
    </row>
    <row r="9" spans="1:8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11.000000</v>
      </c>
      <c r="H9" s="20">
        <f ca="1">ROUND(INDIRECT(ADDRESS(ROW()+(0), COLUMN()+(-2), 1))*INDIRECT(ADDRESS(ROW()+(0), COLUMN()+(-1), 1)), 2)</f>
        <v>11.000000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1.000000</v>
      </c>
      <c r="G10" s="20">
        <v>1.400000</v>
      </c>
      <c r="H10" s="20">
        <f ca="1">ROUND(INDIRECT(ADDRESS(ROW()+(0), COLUMN()+(-2), 1))*INDIRECT(ADDRESS(ROW()+(0), COLUMN()+(-1), 1)), 2)</f>
        <v>1.400000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0.323000</v>
      </c>
      <c r="G11" s="20">
        <v>15.780000</v>
      </c>
      <c r="H11" s="20">
        <f ca="1">ROUND(INDIRECT(ADDRESS(ROW()+(0), COLUMN()+(-2), 1))*INDIRECT(ADDRESS(ROW()+(0), COLUMN()+(-1), 1)), 2)</f>
        <v>5.100000</v>
      </c>
    </row>
    <row r="12" spans="1:8" ht="12.00" thickBot="1" customHeight="1">
      <c r="A12" s="17" t="s">
        <v>23</v>
      </c>
      <c r="B12" s="17"/>
      <c r="C12" s="21" t="s">
        <v>24</v>
      </c>
      <c r="D12" s="21"/>
      <c r="E12" s="22" t="s">
        <v>25</v>
      </c>
      <c r="F12" s="23">
        <v>0.323000</v>
      </c>
      <c r="G12" s="24">
        <v>14.620000</v>
      </c>
      <c r="H12" s="24">
        <f ca="1">ROUND(INDIRECT(ADDRESS(ROW()+(0), COLUMN()+(-2), 1))*INDIRECT(ADDRESS(ROW()+(0), COLUMN()+(-1), 1)), 2)</f>
        <v>4.720000</v>
      </c>
    </row>
    <row r="13" spans="1:8" ht="12.00" thickBot="1" customHeight="1">
      <c r="A13" s="17"/>
      <c r="B13" s="17"/>
      <c r="C13" s="12" t="s">
        <v>26</v>
      </c>
      <c r="D13" s="12"/>
      <c r="E13" s="10" t="s">
        <v>27</v>
      </c>
      <c r="F13" s="14">
        <v>2.000000</v>
      </c>
      <c r="G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429.360000</v>
      </c>
      <c r="H13" s="16">
        <f ca="1">ROUND(INDIRECT(ADDRESS(ROW()+(0), COLUMN()+(-2), 1))*INDIRECT(ADDRESS(ROW()+(0), COLUMN()+(-1), 1))/100, 2)</f>
        <v>8.590000</v>
      </c>
    </row>
    <row r="14" spans="1:8" ht="12.00" thickBot="1" customHeight="1">
      <c r="A14" s="22"/>
      <c r="B14" s="22"/>
      <c r="C14" s="21" t="s">
        <v>28</v>
      </c>
      <c r="D14" s="21"/>
      <c r="E14" s="22" t="s">
        <v>29</v>
      </c>
      <c r="F14" s="23">
        <v>3.000000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437.950000</v>
      </c>
      <c r="H14" s="24">
        <f ca="1">ROUND(INDIRECT(ADDRESS(ROW()+(0), COLUMN()+(-2), 1))*INDIRECT(ADDRESS(ROW()+(0), COLUMN()+(-1), 1))/100, 2)</f>
        <v>13.140000</v>
      </c>
    </row>
    <row r="15" spans="1:8" ht="12.00" thickBot="1" customHeight="1">
      <c r="A15" s="6" t="s">
        <v>30</v>
      </c>
      <c r="B15" s="6"/>
      <c r="C15" s="7"/>
      <c r="D15" s="7"/>
      <c r="E15" s="7"/>
      <c r="F15" s="25"/>
      <c r="G15" s="6" t="s">
        <v>31</v>
      </c>
      <c r="H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451.090000</v>
      </c>
    </row>
  </sheetData>
  <mergeCells count="21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620079" right="0.472441" top="0.472441" bottom="0.472441" header="0.0" footer="0.0"/>
  <pageSetup paperSize="9" orientation="portrait"/>
  <rowBreaks count="0" manualBreakCount="0">
    </rowBreaks>
</worksheet>
</file>