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<sst xmlns="http://schemas.openxmlformats.org/spreadsheetml/2006/main" count="38" uniqueCount="38">
  <si>
    <t xml:space="preserve"/>
  </si>
  <si>
    <t xml:space="preserve">IFD005</t>
  </si>
  <si>
    <t xml:space="preserve">Ude</t>
  </si>
  <si>
    <t xml:space="preserve">Grupo de presión doméstico.</t>
  </si>
  <si>
    <r>
      <rPr>
        <b/>
        <sz val="7.80"/>
        <color rgb="FF000000"/>
        <rFont val="Arial"/>
        <family val="2"/>
      </rPr>
      <t xml:space="preserve">Grupo de presión doméstico, para suministro de auga en aspiración con carga, formado por: electrobomba centrífuga monocelular horizontal construida en ferro fundido, cunha potencia de 0,37 kW, con depósito acumulador de aceiro inoxidable esférico de 24 litros con membrana recambiable, presostato, manómetro, racor de varias vías, cable eléctrico de conexión con enchufe tipo shuko</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</si>
  <si>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</si>
  <si>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</si>
  <si>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</si>
  <si>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</si>
  <si>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</si>
  <si>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</si>
  <si>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mt37bce180a</t>
  </si>
  <si>
    <t xml:space="preserve">Ude</t>
  </si>
  <si>
    <t xml:space="preserve">Grupo de presión doméstico, para suministro de auga en aspiración con carga, formado por: electrobomba centrífuga monocelular horizontal construida en ferro fundido, cunha potencia de 0,37 kW, para unha presión máxima de traballo de 6 bar, temperatura máxima do líquido conducido 35°C segundo UNE-EN 60335-2-41, corpo de bomba de ferro fundido, eixo motor de AISI 416, impulsor de tecnopolímero, soporte de aluminio, peche mecánico de carbón/cerámica/NBR, motor asíncrono de 2 polos e ventilación forzada, illamento clase F, protección IP 44, para alimentación monofásica a 230 V e 50 Hz de frecuencia, condensador e protección termoamperimétrica de rearme automático incorporados, con depósito acumulador de aceiro inoxidable esférico de 24 litros con membrana recambiable, presostato, manómetro, racor de varias vías, cable eléctrico de conexión con enchufe tipo shuko.</t>
  </si>
  <si>
    <t xml:space="preserve">mt37sve010d</t>
  </si>
  <si>
    <t xml:space="preserve">Ude</t>
  </si>
  <si>
    <t xml:space="preserve">Válvula de esfera de latón niquelado para roscar de 1".</t>
  </si>
  <si>
    <t xml:space="preserve">mt37svr010c</t>
  </si>
  <si>
    <t xml:space="preserve">Ude</t>
  </si>
  <si>
    <t xml:space="preserve">Válvula de retención de latón para roscar de 1".</t>
  </si>
  <si>
    <t xml:space="preserve">mt37www050c</t>
  </si>
  <si>
    <t xml:space="preserve">Ude</t>
  </si>
  <si>
    <t xml:space="preserve">Manguito antivibración, de goma, con rosca de 1", para unha presión máxima de traballo de 10 bar.</t>
  </si>
  <si>
    <t xml:space="preserve">mt37www010</t>
  </si>
  <si>
    <t xml:space="preserve">Ude</t>
  </si>
  <si>
    <t xml:space="preserve">Material auxiliar para instalacións de fontanería.</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</si>
  <si>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</si>
  <si>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</si>
  <si>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</si>
  <si>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</si>
  <si>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</si>
  <si>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</si>
  <si>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</si>
  <si>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</si>
  <si>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</si>
  <si>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</si>
  <si>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379,01€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</si>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</sst>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4.81" customWidth="1"/>
    <col min="3" max="3" width="4.37" customWidth="1"/>
    <col min="4" max="4" width="23.02" customWidth="1"/>
    <col min="5" max="5" width="27.39" customWidth="1"/>
    <col min="6" max="6" width="15.30" customWidth="1"/>
    <col min="7" max="7" width="4.23" customWidth="1"/>
    <col min="8" max="8" width="6.41" customWidth="1"/>
    <col min="9" max="9" width="4.66" customWidth="1"/>
    <col min="10" max="10" width="2.48" customWidth="1"/>
    <col min="11" max="11" width="12.68"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108.00" thickBot="1" customHeight="1">
      <c r="A8" s="10" t="s">
        <v>11</v>
      </c>
      <c r="B8" s="12" t="s">
        <v>12</v>
      </c>
      <c r="C8" s="10" t="s">
        <v>13</v>
      </c>
      <c r="D8" s="10"/>
      <c r="E8" s="10"/>
      <c r="F8" s="10"/>
      <c r="G8" s="10"/>
      <c r="H8" s="14">
        <v>1.000000</v>
      </c>
      <c r="I8" s="16">
        <v>198.660000</v>
      </c>
      <c r="J8" s="16"/>
      <c r="K8" s="16">
        <f ca="1">ROUND(INDIRECT(ADDRESS(ROW()+(0), COLUMN()+(-3), 1))*INDIRECT(ADDRESS(ROW()+(0), COLUMN()+(-2), 1)), 2)</f>
        <v>198.660000</v>
      </c>
    </row>
    <row r="9" spans="1:11" ht="12.00" thickBot="1" customHeight="1">
      <c r="A9" s="17" t="s">
        <v>14</v>
      </c>
      <c r="B9" s="18" t="s">
        <v>15</v>
      </c>
      <c r="C9" s="17" t="s">
        <v>16</v>
      </c>
      <c r="D9" s="17"/>
      <c r="E9" s="17"/>
      <c r="F9" s="17"/>
      <c r="G9" s="17"/>
      <c r="H9" s="19">
        <v>2.000000</v>
      </c>
      <c r="I9" s="20">
        <v>9.810000</v>
      </c>
      <c r="J9" s="20"/>
      <c r="K9" s="20">
        <f ca="1">ROUND(INDIRECT(ADDRESS(ROW()+(0), COLUMN()+(-3), 1))*INDIRECT(ADDRESS(ROW()+(0), COLUMN()+(-2), 1)), 2)</f>
        <v>19.620000</v>
      </c>
    </row>
    <row r="10" spans="1:11" ht="12.00" thickBot="1" customHeight="1">
      <c r="A10" s="17" t="s">
        <v>17</v>
      </c>
      <c r="B10" s="18" t="s">
        <v>18</v>
      </c>
      <c r="C10" s="17" t="s">
        <v>19</v>
      </c>
      <c r="D10" s="17"/>
      <c r="E10" s="17"/>
      <c r="F10" s="17"/>
      <c r="G10" s="17"/>
      <c r="H10" s="19">
        <v>1.000000</v>
      </c>
      <c r="I10" s="20">
        <v>5.180000</v>
      </c>
      <c r="J10" s="20"/>
      <c r="K10" s="20">
        <f ca="1">ROUND(INDIRECT(ADDRESS(ROW()+(0), COLUMN()+(-3), 1))*INDIRECT(ADDRESS(ROW()+(0), COLUMN()+(-2), 1)), 2)</f>
        <v>5.180000</v>
      </c>
    </row>
    <row r="11" spans="1:11" ht="21.60" thickBot="1" customHeight="1">
      <c r="A11" s="17" t="s">
        <v>20</v>
      </c>
      <c r="B11" s="18" t="s">
        <v>21</v>
      </c>
      <c r="C11" s="17" t="s">
        <v>22</v>
      </c>
      <c r="D11" s="17"/>
      <c r="E11" s="17"/>
      <c r="F11" s="17"/>
      <c r="G11" s="17"/>
      <c r="H11" s="19">
        <v>1.000000</v>
      </c>
      <c r="I11" s="20">
        <v>16.600000</v>
      </c>
      <c r="J11" s="20"/>
      <c r="K11" s="20">
        <f ca="1">ROUND(INDIRECT(ADDRESS(ROW()+(0), COLUMN()+(-3), 1))*INDIRECT(ADDRESS(ROW()+(0), COLUMN()+(-2), 1)), 2)</f>
        <v>16.600000</v>
      </c>
    </row>
    <row r="12" spans="1:11" ht="12.00" thickBot="1" customHeight="1">
      <c r="A12" s="17" t="s">
        <v>23</v>
      </c>
      <c r="B12" s="18" t="s">
        <v>24</v>
      </c>
      <c r="C12" s="17" t="s">
        <v>25</v>
      </c>
      <c r="D12" s="17"/>
      <c r="E12" s="17"/>
      <c r="F12" s="17"/>
      <c r="G12" s="17"/>
      <c r="H12" s="19">
        <v>1.000000</v>
      </c>
      <c r="I12" s="20">
        <v>1.400000</v>
      </c>
      <c r="J12" s="20"/>
      <c r="K12" s="20">
        <f ca="1">ROUND(INDIRECT(ADDRESS(ROW()+(0), COLUMN()+(-3), 1))*INDIRECT(ADDRESS(ROW()+(0), COLUMN()+(-2), 1)), 2)</f>
        <v>1.400000</v>
      </c>
    </row>
    <row r="13" spans="1:11" ht="12.00" thickBot="1" customHeight="1">
      <c r="A13" s="17" t="s">
        <v>26</v>
      </c>
      <c r="B13" s="18" t="s">
        <v>27</v>
      </c>
      <c r="C13" s="17" t="s">
        <v>28</v>
      </c>
      <c r="D13" s="17"/>
      <c r="E13" s="17"/>
      <c r="F13" s="17"/>
      <c r="G13" s="17"/>
      <c r="H13" s="19">
        <v>3.999000</v>
      </c>
      <c r="I13" s="20">
        <v>15.780000</v>
      </c>
      <c r="J13" s="20"/>
      <c r="K13" s="20">
        <f ca="1">ROUND(INDIRECT(ADDRESS(ROW()+(0), COLUMN()+(-3), 1))*INDIRECT(ADDRESS(ROW()+(0), COLUMN()+(-2), 1)), 2)</f>
        <v>63.100000</v>
      </c>
    </row>
    <row r="14" spans="1:11" ht="12.00" thickBot="1" customHeight="1">
      <c r="A14" s="17" t="s">
        <v>29</v>
      </c>
      <c r="B14" s="21" t="s">
        <v>30</v>
      </c>
      <c r="C14" s="22" t="s">
        <v>31</v>
      </c>
      <c r="D14" s="22"/>
      <c r="E14" s="22"/>
      <c r="F14" s="22"/>
      <c r="G14" s="22"/>
      <c r="H14" s="23">
        <v>2.000000</v>
      </c>
      <c r="I14" s="24">
        <v>14.620000</v>
      </c>
      <c r="J14" s="24"/>
      <c r="K14" s="24">
        <f ca="1">ROUND(INDIRECT(ADDRESS(ROW()+(0), COLUMN()+(-3), 1))*INDIRECT(ADDRESS(ROW()+(0), COLUMN()+(-2), 1)), 2)</f>
        <v>29.240000</v>
      </c>
    </row>
    <row r="15" spans="1:11" ht="12.00" thickBot="1" customHeight="1">
      <c r="A15" s="17"/>
      <c r="B15" s="12" t="s">
        <v>32</v>
      </c>
      <c r="C15" s="10" t="s">
        <v>33</v>
      </c>
      <c r="D15" s="10"/>
      <c r="E15" s="10"/>
      <c r="F15" s="10"/>
      <c r="G15" s="10"/>
      <c r="H15" s="14">
        <v>4.000000</v>
      </c>
      <c r="I15" s="16">
        <f ca="1">ROUND(SUM(INDIRECT(ADDRESS(ROW()+(-1), COLUMN()+(2), 1)),INDIRECT(ADDRESS(ROW()+(-2), COLUMN()+(2), 1)),INDIRECT(ADDRESS(ROW()+(-3), COLUMN()+(2), 1)),INDIRECT(ADDRESS(ROW()+(-4), COLUMN()+(2), 1)),INDIRECT(ADDRESS(ROW()+(-5), COLUMN()+(2), 1)),INDIRECT(ADDRESS(ROW()+(-6), COLUMN()+(2), 1)),INDIRECT(ADDRESS(ROW()+(-7), COLUMN()+(2), 1))), 2)</f>
        <v>333.800000</v>
      </c>
      <c r="J15" s="16"/>
      <c r="K15" s="16">
        <f ca="1">ROUND(INDIRECT(ADDRESS(ROW()+(0), COLUMN()+(-3), 1))*INDIRECT(ADDRESS(ROW()+(0), COLUMN()+(-2), 1))/100, 2)</f>
        <v>13.350000</v>
      </c>
    </row>
    <row r="16" spans="1:11" ht="12.00" thickBot="1" customHeight="1">
      <c r="A16" s="22"/>
      <c r="B16" s="21" t="s">
        <v>34</v>
      </c>
      <c r="C16" s="22" t="s">
        <v>35</v>
      </c>
      <c r="D16" s="22"/>
      <c r="E16" s="22"/>
      <c r="F16" s="22"/>
      <c r="G16" s="22"/>
      <c r="H16" s="23">
        <v>3.000000</v>
      </c>
      <c r="I16" s="24">
        <f ca="1">ROUND(SUM(INDIRECT(ADDRESS(ROW()+(-1), COLUMN()+(2), 1)),INDIRECT(ADDRESS(ROW()+(-2), COLUMN()+(2), 1)),INDIRECT(ADDRESS(ROW()+(-3), COLUMN()+(2), 1)),INDIRECT(ADDRESS(ROW()+(-4), COLUMN()+(2), 1)),INDIRECT(ADDRESS(ROW()+(-5), COLUMN()+(2), 1)),INDIRECT(ADDRESS(ROW()+(-6), COLUMN()+(2), 1)),INDIRECT(ADDRESS(ROW()+(-7), COLUMN()+(2), 1)),INDIRECT(ADDRESS(ROW()+(-8), COLUMN()+(2), 1))), 2)</f>
        <v>347.150000</v>
      </c>
      <c r="J16" s="24"/>
      <c r="K16" s="24">
        <f ca="1">ROUND(INDIRECT(ADDRESS(ROW()+(0), COLUMN()+(-3), 1))*INDIRECT(ADDRESS(ROW()+(0), COLUMN()+(-2), 1))/100, 2)</f>
        <v>10.410000</v>
      </c>
    </row>
    <row r="17" spans="1:11" ht="12.00" thickBot="1" customHeight="1">
      <c r="A17" s="6" t="s">
        <v>36</v>
      </c>
      <c r="B17" s="7"/>
      <c r="C17" s="7"/>
      <c r="D17" s="7"/>
      <c r="E17" s="7"/>
      <c r="F17" s="7"/>
      <c r="G17" s="7"/>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357.560000</v>
      </c>
    </row>
  </sheetData>
  <mergeCells count="27">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C15:G15"/>
    <mergeCell ref="I15:J15"/>
    <mergeCell ref="C16:G16"/>
    <mergeCell ref="I16:J16"/>
    <mergeCell ref="A17:G17"/>
    <mergeCell ref="I17:J17"/>
  </mergeCells>
  <pageMargins left="0.620079" right="0.472441" top="0.472441" bottom="0.472441" header="0.0" footer="0.0"/>
  <pageSetup paperSize="9" orientation="portrait"/>
  <rowBreaks count="0" manualBreakCount="0">
    </rowBreaks>
</worksheet>
</file>