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<sst xmlns="http://schemas.openxmlformats.org/spreadsheetml/2006/main" count="62" uniqueCount="62">
  <si>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</si>
  <si>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IFA010</t>
  </si>
  <si>
    <t xml:space="preserve">Ude</t>
  </si>
  <si>
    <t xml:space="preserve">Acometida de abastecimento de auga potable.</t>
  </si>
  <si>
    <r>
      <rPr>
        <sz val="7.80"/>
        <color rgb="FF000000"/>
        <rFont val="Arial"/>
        <family val="2"/>
      </rPr>
      <t xml:space="preserve">Acometida soterrada de abastecimento de auga potable de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 de lonxitude, formada por </t>
    </r>
    <r>
      <rPr>
        <b/>
        <sz val="7.80"/>
        <color rgb="FF000000"/>
        <rFont val="Arial"/>
        <family val="2"/>
      </rPr>
      <t xml:space="preserve">tubo de polietileno PE 100, de 32 mm de diámetro exterior, PN=10 atm e 2 mm de espesor</t>
    </r>
    <r>
      <rPr>
        <sz val="7.80"/>
        <color rgb="FF000000"/>
        <rFont val="Arial"/>
        <family val="2"/>
      </rPr>
      <t xml:space="preserve"> e chave de corte aloxada en 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</si>
  <si>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</si>
  <si>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</si>
  <si>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</si>
  <si>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</si>
  <si>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</si>
  <si>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</si>
  <si>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mt10hmf010Mp</t>
  </si>
  <si>
    <t xml:space="preserve">m³</t>
  </si>
  <si>
    <t xml:space="preserve">Formigón HM-20/P/20/I, fabricado en central.</t>
  </si>
  <si>
    <t xml:space="preserve">mt01ara010</t>
  </si>
  <si>
    <t xml:space="preserve">m³</t>
  </si>
  <si>
    <t xml:space="preserve">Area de 0 a 5 mm de diámetro.</t>
  </si>
  <si>
    <t xml:space="preserve">mt37tpa012c</t>
  </si>
  <si>
    <t xml:space="preserve">Ude</t>
  </si>
  <si>
    <t xml:space="preserve">Collarín de toma en carga de PP, para tubo de polietileno, de 32 mm de diámetro exterior, segundo UNE-EN ISO 15874-3.</t>
  </si>
  <si>
    <t xml:space="preserve">mt37tpa011c</t>
  </si>
  <si>
    <t xml:space="preserve">m</t>
  </si>
  <si>
    <t xml:space="preserve">Acometida de polietileno PE 100, de 32 mm de diámetro exterior, PN=10 atm e 2 mm de espesor, segundo UNE-EN 12201-2, incluso p/p de accesorios de conexión e pezas especiais.</t>
  </si>
  <si>
    <t xml:space="preserve">mt11arp100a</t>
  </si>
  <si>
    <t xml:space="preserve">Ude</t>
  </si>
  <si>
    <t xml:space="preserve">Arqueta prefabricada de polipropileno, 30x30x30 cm.</t>
  </si>
  <si>
    <t xml:space="preserve">mt11arp050c</t>
  </si>
  <si>
    <t xml:space="preserve">Ude</t>
  </si>
  <si>
    <t xml:space="preserve">Tapa de PVC, para arquetas de fontanería de 30x30 cm.</t>
  </si>
  <si>
    <t xml:space="preserve">mt37sve030d</t>
  </si>
  <si>
    <t xml:space="preserve">Ude</t>
  </si>
  <si>
    <t xml:space="preserve">Válvula de esfera de latón niquelado para roscar de 1", con mando de cuadradiño.</t>
  </si>
  <si>
    <t xml:space="preserve">mt10hmf010Mp</t>
  </si>
  <si>
    <t xml:space="preserve">m³</t>
  </si>
  <si>
    <t xml:space="preserve">Formigón HM-20/P/20/I, fabricado en central.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</si>
  <si>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</si>
  <si>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</si>
  <si>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</si>
  <si>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</si>
  <si>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</si>
  <si>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Martelo pneumático.</t>
  </si>
  <si>
    <t xml:space="preserve">mo018</t>
  </si>
  <si>
    <t xml:space="preserve">h</t>
  </si>
  <si>
    <t xml:space="preserve">Oficial 1ª construcción.</t>
  </si>
  <si>
    <t xml:space="preserve">mo051</t>
  </si>
  <si>
    <t xml:space="preserve">h</t>
  </si>
  <si>
    <t xml:space="preserve">Oficial 2ª construcción.</t>
  </si>
  <si>
    <t xml:space="preserve">mo104</t>
  </si>
  <si>
    <t xml:space="preserve">h</t>
  </si>
  <si>
    <t xml:space="preserve">Peón ordinario construcción.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</si>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</sst>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2.91" customWidth="1"/>
    <col min="4" max="4" width="22.29" customWidth="1"/>
    <col min="5" max="5" width="31.47" customWidth="1"/>
    <col min="6" max="6" width="14.43" customWidth="1"/>
    <col min="7" max="7" width="2.48" customWidth="1"/>
    <col min="8" max="8" width="6.41" customWidth="1"/>
    <col min="9" max="9" width="5.54" customWidth="1"/>
    <col min="10" max="10" width="1.60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0.111000</v>
      </c>
      <c r="I8" s="16">
        <v>66.780000</v>
      </c>
      <c r="J8" s="16"/>
      <c r="K8" s="16">
        <f ca="1">ROUND(INDIRECT(ADDRESS(ROW()+(0), COLUMN()+(-3), 1))*INDIRECT(ADDRESS(ROW()+(0), COLUMN()+(-2), 1)), 2)</f>
        <v>7.410000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0.224000</v>
      </c>
      <c r="I9" s="20">
        <v>12.020000</v>
      </c>
      <c r="J9" s="20"/>
      <c r="K9" s="20">
        <f ca="1">ROUND(INDIRECT(ADDRESS(ROW()+(0), COLUMN()+(-3), 1))*INDIRECT(ADDRESS(ROW()+(0), COLUMN()+(-2), 1)), 2)</f>
        <v>2.690000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1.770000</v>
      </c>
      <c r="J10" s="20"/>
      <c r="K10" s="20">
        <f ca="1">ROUND(INDIRECT(ADDRESS(ROW()+(0), COLUMN()+(-3), 1))*INDIRECT(ADDRESS(ROW()+(0), COLUMN()+(-2), 1)), 2)</f>
        <v>1.770000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20">
        <v>1.180000</v>
      </c>
      <c r="J11" s="20"/>
      <c r="K11" s="20">
        <f ca="1">ROUND(INDIRECT(ADDRESS(ROW()+(0), COLUMN()+(-3), 1))*INDIRECT(ADDRESS(ROW()+(0), COLUMN()+(-2), 1)), 2)</f>
        <v>2.360000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20">
        <v>16.500000</v>
      </c>
      <c r="J12" s="20"/>
      <c r="K12" s="20">
        <f ca="1">ROUND(INDIRECT(ADDRESS(ROW()+(0), COLUMN()+(-3), 1))*INDIRECT(ADDRESS(ROW()+(0), COLUMN()+(-2), 1)), 2)</f>
        <v>16.500000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13.510000</v>
      </c>
      <c r="J13" s="20"/>
      <c r="K13" s="20">
        <f ca="1">ROUND(INDIRECT(ADDRESS(ROW()+(0), COLUMN()+(-3), 1))*INDIRECT(ADDRESS(ROW()+(0), COLUMN()+(-2), 1)), 2)</f>
        <v>13.510000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20">
        <v>9.400000</v>
      </c>
      <c r="J14" s="20"/>
      <c r="K14" s="20">
        <f ca="1">ROUND(INDIRECT(ADDRESS(ROW()+(0), COLUMN()+(-3), 1))*INDIRECT(ADDRESS(ROW()+(0), COLUMN()+(-2), 1)), 2)</f>
        <v>9.400000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0.150000</v>
      </c>
      <c r="I15" s="20">
        <v>66.780000</v>
      </c>
      <c r="J15" s="20"/>
      <c r="K15" s="20">
        <f ca="1">ROUND(INDIRECT(ADDRESS(ROW()+(0), COLUMN()+(-3), 1))*INDIRECT(ADDRESS(ROW()+(0), COLUMN()+(-2), 1)), 2)</f>
        <v>10.020000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0.825000</v>
      </c>
      <c r="I16" s="20">
        <v>6.900000</v>
      </c>
      <c r="J16" s="20"/>
      <c r="K16" s="20">
        <f ca="1">ROUND(INDIRECT(ADDRESS(ROW()+(0), COLUMN()+(-3), 1))*INDIRECT(ADDRESS(ROW()+(0), COLUMN()+(-2), 1)), 2)</f>
        <v>5.690000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0.825000</v>
      </c>
      <c r="I17" s="20">
        <v>4.080000</v>
      </c>
      <c r="J17" s="20"/>
      <c r="K17" s="20">
        <f ca="1">ROUND(INDIRECT(ADDRESS(ROW()+(0), COLUMN()+(-3), 1))*INDIRECT(ADDRESS(ROW()+(0), COLUMN()+(-2), 1)), 2)</f>
        <v>3.370000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0.109000</v>
      </c>
      <c r="I18" s="20">
        <v>15.280000</v>
      </c>
      <c r="J18" s="20"/>
      <c r="K18" s="20">
        <f ca="1">ROUND(INDIRECT(ADDRESS(ROW()+(0), COLUMN()+(-3), 1))*INDIRECT(ADDRESS(ROW()+(0), COLUMN()+(-2), 1)), 2)</f>
        <v>1.670000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1.271000</v>
      </c>
      <c r="I19" s="20">
        <v>15.050000</v>
      </c>
      <c r="J19" s="20"/>
      <c r="K19" s="20">
        <f ca="1">ROUND(INDIRECT(ADDRESS(ROW()+(0), COLUMN()+(-3), 1))*INDIRECT(ADDRESS(ROW()+(0), COLUMN()+(-2), 1)), 2)</f>
        <v>19.130000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0.744000</v>
      </c>
      <c r="I20" s="20">
        <v>13.970000</v>
      </c>
      <c r="J20" s="20"/>
      <c r="K20" s="20">
        <f ca="1">ROUND(INDIRECT(ADDRESS(ROW()+(0), COLUMN()+(-3), 1))*INDIRECT(ADDRESS(ROW()+(0), COLUMN()+(-2), 1)), 2)</f>
        <v>10.390000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4.254000</v>
      </c>
      <c r="I21" s="20">
        <v>15.780000</v>
      </c>
      <c r="J21" s="20"/>
      <c r="K21" s="20">
        <f ca="1">ROUND(INDIRECT(ADDRESS(ROW()+(0), COLUMN()+(-3), 1))*INDIRECT(ADDRESS(ROW()+(0), COLUMN()+(-2), 1)), 2)</f>
        <v>67.130000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3">
        <v>2.135000</v>
      </c>
      <c r="I22" s="24">
        <v>14.620000</v>
      </c>
      <c r="J22" s="24"/>
      <c r="K22" s="24">
        <f ca="1">ROUND(INDIRECT(ADDRESS(ROW()+(0), COLUMN()+(-3), 1))*INDIRECT(ADDRESS(ROW()+(0), COLUMN()+(-2), 1)), 2)</f>
        <v>31.210000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4">
        <v>4.000000</v>
      </c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202.250000</v>
      </c>
      <c r="J23" s="16"/>
      <c r="K23" s="16">
        <f ca="1">ROUND(INDIRECT(ADDRESS(ROW()+(0), COLUMN()+(-3), 1))*INDIRECT(ADDRESS(ROW()+(0), COLUMN()+(-2), 1))/100, 2)</f>
        <v>8.090000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3">
        <v>3.000000</v>
      </c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210.340000</v>
      </c>
      <c r="J24" s="24"/>
      <c r="K24" s="24">
        <f ca="1">ROUND(INDIRECT(ADDRESS(ROW()+(0), COLUMN()+(-3), 1))*INDIRECT(ADDRESS(ROW()+(0), COLUMN()+(-2), 1))/100, 2)</f>
        <v>6.310000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7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216.650000</v>
      </c>
    </row>
  </sheetData>
  <mergeCells count="4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C23:G23"/>
    <mergeCell ref="I23:J23"/>
    <mergeCell ref="C24:G24"/>
    <mergeCell ref="I24:J24"/>
    <mergeCell ref="A25:G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