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<sst xmlns="http://schemas.openxmlformats.org/spreadsheetml/2006/main" count="62" uniqueCount="62">
  <si>
    <t xml:space="preserve"/>
  </si>
  <si>
    <t xml:space="preserve">IFA010</t>
  </si>
  <si>
    <t xml:space="preserve">Ude</t>
  </si>
  <si>
    <t xml:space="preserve">Acometida de abastecimento de auga potable.</t>
  </si>
  <si>
    <r>
      <rPr>
        <sz val="7.80"/>
        <color rgb="FF000000"/>
        <rFont val="Arial"/>
        <family val="2"/>
      </rPr>
      <t xml:space="preserve">Acometida soterrada de abastecimento de auga potable de </t>
    </r>
    <r>
      <rPr>
        <b/>
        <sz val="7.80"/>
        <color rgb="FF000000"/>
        <rFont val="Arial"/>
        <family val="2"/>
      </rPr>
      <t xml:space="preserve">2</t>
    </r>
    <r>
      <rPr>
        <sz val="7.80"/>
        <color rgb="FF000000"/>
        <rFont val="Arial"/>
        <family val="2"/>
      </rPr>
      <t xml:space="preserve"> m de lonxitude, formada por </t>
    </r>
    <r>
      <rPr>
        <b/>
        <sz val="7.80"/>
        <color rgb="FF000000"/>
        <rFont val="Arial"/>
        <family val="2"/>
      </rPr>
      <t xml:space="preserve">tubo de polietileno PE 100, de 32 mm de diámetro exterior, PN=10 atm e 2 mm de espesor</t>
    </r>
    <r>
      <rPr>
        <sz val="7.80"/>
        <color rgb="FF000000"/>
        <rFont val="Arial"/>
        <family val="2"/>
      </rPr>
      <t xml:space="preserve"> e chave de corte aloxada en arqueta </t>
    </r>
    <r>
      <rPr>
        <b/>
        <sz val="7.80"/>
        <color rgb="FF000000"/>
        <rFont val="Arial"/>
        <family val="2"/>
      </rPr>
      <t xml:space="preserve">prefabricada de polipropileno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</si>
  <si>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</si>
  <si>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</si>
  <si>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</si>
  <si>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</si>
  <si>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</si>
  <si>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</si>
  <si>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mt10hmf010Mp</t>
  </si>
  <si>
    <t xml:space="preserve">m³</t>
  </si>
  <si>
    <t xml:space="preserve">Formigón HM-20/P/20/I, fabricado en central.</t>
  </si>
  <si>
    <t xml:space="preserve">mt01ara010</t>
  </si>
  <si>
    <t xml:space="preserve">m³</t>
  </si>
  <si>
    <t xml:space="preserve">Area de 0 a 5 mm de diámetro.</t>
  </si>
  <si>
    <t xml:space="preserve">mt37tpa012c</t>
  </si>
  <si>
    <t xml:space="preserve">Ude</t>
  </si>
  <si>
    <t xml:space="preserve">Collarín de toma en carga de PP, para tubo de polietileno, de 32 mm de diámetro exterior, segundo UNE-EN ISO 15874-3.</t>
  </si>
  <si>
    <t xml:space="preserve">mt37tpa011c</t>
  </si>
  <si>
    <t xml:space="preserve">m</t>
  </si>
  <si>
    <t xml:space="preserve">Acometida de polietileno PE 100, de 32 mm de diámetro exterior, PN=10 atm e 2 mm de espesor, segundo UNE-EN 12201-2, incluso p/p de accesorios de conexión e pezas especiais.</t>
  </si>
  <si>
    <t xml:space="preserve">mt11arp100a</t>
  </si>
  <si>
    <t xml:space="preserve">Ude</t>
  </si>
  <si>
    <t xml:space="preserve">Arqueta prefabricada de polipropileno, 30x30x30 cm.</t>
  </si>
  <si>
    <t xml:space="preserve">mt11arp050c</t>
  </si>
  <si>
    <t xml:space="preserve">Ude</t>
  </si>
  <si>
    <t xml:space="preserve">Tapa de PVC, para arquetas de fontanería de 30x30 cm.</t>
  </si>
  <si>
    <t xml:space="preserve">mt37sve030d</t>
  </si>
  <si>
    <t xml:space="preserve">Ude</t>
  </si>
  <si>
    <t xml:space="preserve">Válvula de esfera de latón niquelado para roscar de 1", con mando de cuadradiño.</t>
  </si>
  <si>
    <t xml:space="preserve">mt10hmf010Mp</t>
  </si>
  <si>
    <t xml:space="preserve">m³</t>
  </si>
  <si>
    <t xml:space="preserve">Formigón HM-20/P/20/I, fabricado en central.</t>
  </si>
  <si>
    <t xml:space="preserve">mq05pdm010b</t>
  </si>
  <si>
    <t xml:space="preserve">h</t>
  </si>
  <si>
    <t xml:space="preserve">Compresor portátil eléctrico 5 m³/min de caudal.</t>
  </si>
  <si>
    <t xml:space="preserve">mq05mai030</t>
  </si>
  <si>
    <t xml:space="preserve">h</t>
  </si>
  <si>
    <t xml:space="preserve">Martelo pneumático.</t>
  </si>
  <si>
    <t xml:space="preserve">mo018</t>
  </si>
  <si>
    <t xml:space="preserve">h</t>
  </si>
  <si>
    <t xml:space="preserve">Oficial 1ª construcción.</t>
  </si>
  <si>
    <t xml:space="preserve">mo051</t>
  </si>
  <si>
    <t xml:space="preserve">h</t>
  </si>
  <si>
    <t xml:space="preserve">Oficial 2ª construcción.</t>
  </si>
  <si>
    <t xml:space="preserve">mo104</t>
  </si>
  <si>
    <t xml:space="preserve">h</t>
  </si>
  <si>
    <t xml:space="preserve">Peón ordinario construcción.</t>
  </si>
  <si>
    <t xml:space="preserve">mo006</t>
  </si>
  <si>
    <t xml:space="preserve">h</t>
  </si>
  <si>
    <t xml:space="preserve">Oficial 1ª fontaneiro.</t>
  </si>
  <si>
    <t xml:space="preserve">mo098</t>
  </si>
  <si>
    <t xml:space="preserve">h</t>
  </si>
  <si>
    <t xml:space="preserve">Axudante fontaneiro.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</si>
  <si>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</si>
  <si>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</si>
  <si>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</si>
  <si>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</si>
  <si>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10,83€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</si>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</sst>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43" customWidth="1"/>
    <col min="2" max="2" width="4.81" customWidth="1"/>
    <col min="3" max="3" width="2.91" customWidth="1"/>
    <col min="4" max="4" width="22.29" customWidth="1"/>
    <col min="5" max="5" width="31.47" customWidth="1"/>
    <col min="6" max="6" width="14.43" customWidth="1"/>
    <col min="7" max="7" width="2.48" customWidth="1"/>
    <col min="8" max="8" width="6.41" customWidth="1"/>
    <col min="9" max="9" width="5.54" customWidth="1"/>
    <col min="10" max="10" width="1.60" customWidth="1"/>
    <col min="11" max="11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0.111000</v>
      </c>
      <c r="I8" s="16">
        <v>66.780000</v>
      </c>
      <c r="J8" s="16"/>
      <c r="K8" s="16">
        <f ca="1">ROUND(INDIRECT(ADDRESS(ROW()+(0), COLUMN()+(-3), 1))*INDIRECT(ADDRESS(ROW()+(0), COLUMN()+(-2), 1)), 2)</f>
        <v>7.410000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0.224000</v>
      </c>
      <c r="I9" s="20">
        <v>12.020000</v>
      </c>
      <c r="J9" s="20"/>
      <c r="K9" s="20">
        <f ca="1">ROUND(INDIRECT(ADDRESS(ROW()+(0), COLUMN()+(-3), 1))*INDIRECT(ADDRESS(ROW()+(0), COLUMN()+(-2), 1)), 2)</f>
        <v>2.690000</v>
      </c>
    </row>
    <row r="10" spans="1:11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1.000000</v>
      </c>
      <c r="I10" s="20">
        <v>1.770000</v>
      </c>
      <c r="J10" s="20"/>
      <c r="K10" s="20">
        <f ca="1">ROUND(INDIRECT(ADDRESS(ROW()+(0), COLUMN()+(-3), 1))*INDIRECT(ADDRESS(ROW()+(0), COLUMN()+(-2), 1)), 2)</f>
        <v>1.770000</v>
      </c>
    </row>
    <row r="11" spans="1:11" ht="31.2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2.000000</v>
      </c>
      <c r="I11" s="20">
        <v>1.180000</v>
      </c>
      <c r="J11" s="20"/>
      <c r="K11" s="20">
        <f ca="1">ROUND(INDIRECT(ADDRESS(ROW()+(0), COLUMN()+(-3), 1))*INDIRECT(ADDRESS(ROW()+(0), COLUMN()+(-2), 1)), 2)</f>
        <v>2.360000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1.000000</v>
      </c>
      <c r="I12" s="20">
        <v>16.500000</v>
      </c>
      <c r="J12" s="20"/>
      <c r="K12" s="20">
        <f ca="1">ROUND(INDIRECT(ADDRESS(ROW()+(0), COLUMN()+(-3), 1))*INDIRECT(ADDRESS(ROW()+(0), COLUMN()+(-2), 1)), 2)</f>
        <v>16.500000</v>
      </c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7"/>
      <c r="H13" s="19">
        <v>1.000000</v>
      </c>
      <c r="I13" s="20">
        <v>13.510000</v>
      </c>
      <c r="J13" s="20"/>
      <c r="K13" s="20">
        <f ca="1">ROUND(INDIRECT(ADDRESS(ROW()+(0), COLUMN()+(-3), 1))*INDIRECT(ADDRESS(ROW()+(0), COLUMN()+(-2), 1)), 2)</f>
        <v>13.510000</v>
      </c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7"/>
      <c r="H14" s="19">
        <v>1.000000</v>
      </c>
      <c r="I14" s="20">
        <v>9.400000</v>
      </c>
      <c r="J14" s="20"/>
      <c r="K14" s="20">
        <f ca="1">ROUND(INDIRECT(ADDRESS(ROW()+(0), COLUMN()+(-3), 1))*INDIRECT(ADDRESS(ROW()+(0), COLUMN()+(-2), 1)), 2)</f>
        <v>9.400000</v>
      </c>
    </row>
    <row r="15" spans="1:11" ht="12.0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7"/>
      <c r="H15" s="19">
        <v>0.150000</v>
      </c>
      <c r="I15" s="20">
        <v>66.780000</v>
      </c>
      <c r="J15" s="20"/>
      <c r="K15" s="20">
        <f ca="1">ROUND(INDIRECT(ADDRESS(ROW()+(0), COLUMN()+(-3), 1))*INDIRECT(ADDRESS(ROW()+(0), COLUMN()+(-2), 1)), 2)</f>
        <v>10.020000</v>
      </c>
    </row>
    <row r="16" spans="1:11" ht="12.0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7"/>
      <c r="H16" s="19">
        <v>0.825000</v>
      </c>
      <c r="I16" s="20">
        <v>6.900000</v>
      </c>
      <c r="J16" s="20"/>
      <c r="K16" s="20">
        <f ca="1">ROUND(INDIRECT(ADDRESS(ROW()+(0), COLUMN()+(-3), 1))*INDIRECT(ADDRESS(ROW()+(0), COLUMN()+(-2), 1)), 2)</f>
        <v>5.690000</v>
      </c>
    </row>
    <row r="17" spans="1:11" ht="12.00" thickBot="1" customHeight="1">
      <c r="A17" s="17" t="s">
        <v>38</v>
      </c>
      <c r="B17" s="18" t="s">
        <v>39</v>
      </c>
      <c r="C17" s="17" t="s">
        <v>40</v>
      </c>
      <c r="D17" s="17"/>
      <c r="E17" s="17"/>
      <c r="F17" s="17"/>
      <c r="G17" s="17"/>
      <c r="H17" s="19">
        <v>0.825000</v>
      </c>
      <c r="I17" s="20">
        <v>4.080000</v>
      </c>
      <c r="J17" s="20"/>
      <c r="K17" s="20">
        <f ca="1">ROUND(INDIRECT(ADDRESS(ROW()+(0), COLUMN()+(-3), 1))*INDIRECT(ADDRESS(ROW()+(0), COLUMN()+(-2), 1)), 2)</f>
        <v>3.370000</v>
      </c>
    </row>
    <row r="18" spans="1:11" ht="12.00" thickBot="1" customHeight="1">
      <c r="A18" s="17" t="s">
        <v>41</v>
      </c>
      <c r="B18" s="18" t="s">
        <v>42</v>
      </c>
      <c r="C18" s="17" t="s">
        <v>43</v>
      </c>
      <c r="D18" s="17"/>
      <c r="E18" s="17"/>
      <c r="F18" s="17"/>
      <c r="G18" s="17"/>
      <c r="H18" s="19">
        <v>0.109000</v>
      </c>
      <c r="I18" s="20">
        <v>15.280000</v>
      </c>
      <c r="J18" s="20"/>
      <c r="K18" s="20">
        <f ca="1">ROUND(INDIRECT(ADDRESS(ROW()+(0), COLUMN()+(-3), 1))*INDIRECT(ADDRESS(ROW()+(0), COLUMN()+(-2), 1)), 2)</f>
        <v>1.670000</v>
      </c>
    </row>
    <row r="19" spans="1:11" ht="12.00" thickBot="1" customHeight="1">
      <c r="A19" s="17" t="s">
        <v>44</v>
      </c>
      <c r="B19" s="18" t="s">
        <v>45</v>
      </c>
      <c r="C19" s="17" t="s">
        <v>46</v>
      </c>
      <c r="D19" s="17"/>
      <c r="E19" s="17"/>
      <c r="F19" s="17"/>
      <c r="G19" s="17"/>
      <c r="H19" s="19">
        <v>1.271000</v>
      </c>
      <c r="I19" s="20">
        <v>15.050000</v>
      </c>
      <c r="J19" s="20"/>
      <c r="K19" s="20">
        <f ca="1">ROUND(INDIRECT(ADDRESS(ROW()+(0), COLUMN()+(-3), 1))*INDIRECT(ADDRESS(ROW()+(0), COLUMN()+(-2), 1)), 2)</f>
        <v>19.130000</v>
      </c>
    </row>
    <row r="20" spans="1:11" ht="12.00" thickBot="1" customHeight="1">
      <c r="A20" s="17" t="s">
        <v>47</v>
      </c>
      <c r="B20" s="18" t="s">
        <v>48</v>
      </c>
      <c r="C20" s="17" t="s">
        <v>49</v>
      </c>
      <c r="D20" s="17"/>
      <c r="E20" s="17"/>
      <c r="F20" s="17"/>
      <c r="G20" s="17"/>
      <c r="H20" s="19">
        <v>0.744000</v>
      </c>
      <c r="I20" s="20">
        <v>13.970000</v>
      </c>
      <c r="J20" s="20"/>
      <c r="K20" s="20">
        <f ca="1">ROUND(INDIRECT(ADDRESS(ROW()+(0), COLUMN()+(-3), 1))*INDIRECT(ADDRESS(ROW()+(0), COLUMN()+(-2), 1)), 2)</f>
        <v>10.390000</v>
      </c>
    </row>
    <row r="21" spans="1:11" ht="12.00" thickBot="1" customHeight="1">
      <c r="A21" s="17" t="s">
        <v>50</v>
      </c>
      <c r="B21" s="18" t="s">
        <v>51</v>
      </c>
      <c r="C21" s="17" t="s">
        <v>52</v>
      </c>
      <c r="D21" s="17"/>
      <c r="E21" s="17"/>
      <c r="F21" s="17"/>
      <c r="G21" s="17"/>
      <c r="H21" s="19">
        <v>4.254000</v>
      </c>
      <c r="I21" s="20">
        <v>15.780000</v>
      </c>
      <c r="J21" s="20"/>
      <c r="K21" s="20">
        <f ca="1">ROUND(INDIRECT(ADDRESS(ROW()+(0), COLUMN()+(-3), 1))*INDIRECT(ADDRESS(ROW()+(0), COLUMN()+(-2), 1)), 2)</f>
        <v>67.130000</v>
      </c>
    </row>
    <row r="22" spans="1:11" ht="12.00" thickBot="1" customHeight="1">
      <c r="A22" s="17" t="s">
        <v>53</v>
      </c>
      <c r="B22" s="21" t="s">
        <v>54</v>
      </c>
      <c r="C22" s="22" t="s">
        <v>55</v>
      </c>
      <c r="D22" s="22"/>
      <c r="E22" s="22"/>
      <c r="F22" s="22"/>
      <c r="G22" s="22"/>
      <c r="H22" s="23">
        <v>2.135000</v>
      </c>
      <c r="I22" s="24">
        <v>14.620000</v>
      </c>
      <c r="J22" s="24"/>
      <c r="K22" s="24">
        <f ca="1">ROUND(INDIRECT(ADDRESS(ROW()+(0), COLUMN()+(-3), 1))*INDIRECT(ADDRESS(ROW()+(0), COLUMN()+(-2), 1)), 2)</f>
        <v>31.210000</v>
      </c>
    </row>
    <row r="23" spans="1:11" ht="12.00" thickBot="1" customHeight="1">
      <c r="A23" s="17"/>
      <c r="B23" s="12" t="s">
        <v>56</v>
      </c>
      <c r="C23" s="10" t="s">
        <v>57</v>
      </c>
      <c r="D23" s="10"/>
      <c r="E23" s="10"/>
      <c r="F23" s="10"/>
      <c r="G23" s="10"/>
      <c r="H23" s="14">
        <v>4.000000</v>
      </c>
      <c r="I23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1)),INDIRECT(ADDRESS(ROW()+(-14), COLUMN()+(2), 1)),INDIRECT(ADDRESS(ROW()+(-15), COLUMN()+(2), 1))), 2)</f>
        <v>202.250000</v>
      </c>
      <c r="J23" s="16"/>
      <c r="K23" s="16">
        <f ca="1">ROUND(INDIRECT(ADDRESS(ROW()+(0), COLUMN()+(-3), 1))*INDIRECT(ADDRESS(ROW()+(0), COLUMN()+(-2), 1))/100, 2)</f>
        <v>8.090000</v>
      </c>
    </row>
    <row r="24" spans="1:11" ht="12.00" thickBot="1" customHeight="1">
      <c r="A24" s="22"/>
      <c r="B24" s="21" t="s">
        <v>58</v>
      </c>
      <c r="C24" s="22" t="s">
        <v>59</v>
      </c>
      <c r="D24" s="22"/>
      <c r="E24" s="22"/>
      <c r="F24" s="22"/>
      <c r="G24" s="22"/>
      <c r="H24" s="23">
        <v>3.000000</v>
      </c>
      <c r="I2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1)),INDIRECT(ADDRESS(ROW()+(-14), COLUMN()+(2), 1)),INDIRECT(ADDRESS(ROW()+(-15), COLUMN()+(2), 1)),INDIRECT(ADDRESS(ROW()+(-16), COLUMN()+(2), 1))), 2)</f>
        <v>210.340000</v>
      </c>
      <c r="J24" s="24"/>
      <c r="K24" s="24">
        <f ca="1">ROUND(INDIRECT(ADDRESS(ROW()+(0), COLUMN()+(-3), 1))*INDIRECT(ADDRESS(ROW()+(0), COLUMN()+(-2), 1))/100, 2)</f>
        <v>6.310000</v>
      </c>
    </row>
    <row r="25" spans="1:11" ht="12.00" thickBot="1" customHeight="1">
      <c r="A25" s="6" t="s">
        <v>60</v>
      </c>
      <c r="B25" s="7"/>
      <c r="C25" s="7"/>
      <c r="D25" s="7"/>
      <c r="E25" s="7"/>
      <c r="F25" s="7"/>
      <c r="G25" s="7"/>
      <c r="H25" s="25"/>
      <c r="I25" s="6" t="s">
        <v>61</v>
      </c>
      <c r="J25" s="6"/>
      <c r="K2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1))), 2)</f>
        <v>216.650000</v>
      </c>
    </row>
  </sheetData>
  <mergeCells count="43">
    <mergeCell ref="A1:K1"/>
    <mergeCell ref="A3:C3"/>
    <mergeCell ref="G3:I3"/>
    <mergeCell ref="J3:K3"/>
    <mergeCell ref="A4:K4"/>
    <mergeCell ref="C7:G7"/>
    <mergeCell ref="I7:J7"/>
    <mergeCell ref="C8:G8"/>
    <mergeCell ref="I8:J8"/>
    <mergeCell ref="C9:G9"/>
    <mergeCell ref="I9:J9"/>
    <mergeCell ref="C10:G10"/>
    <mergeCell ref="I10:J10"/>
    <mergeCell ref="C11:G11"/>
    <mergeCell ref="I11:J11"/>
    <mergeCell ref="C12:G12"/>
    <mergeCell ref="I12:J12"/>
    <mergeCell ref="C13:G13"/>
    <mergeCell ref="I13:J13"/>
    <mergeCell ref="C14:G14"/>
    <mergeCell ref="I14:J14"/>
    <mergeCell ref="C15:G15"/>
    <mergeCell ref="I15:J15"/>
    <mergeCell ref="C16:G16"/>
    <mergeCell ref="I16:J16"/>
    <mergeCell ref="C17:G17"/>
    <mergeCell ref="I17:J17"/>
    <mergeCell ref="C18:G18"/>
    <mergeCell ref="I18:J18"/>
    <mergeCell ref="C19:G19"/>
    <mergeCell ref="I19:J19"/>
    <mergeCell ref="C20:G20"/>
    <mergeCell ref="I20:J20"/>
    <mergeCell ref="C21:G21"/>
    <mergeCell ref="I21:J21"/>
    <mergeCell ref="C22:G22"/>
    <mergeCell ref="I22:J22"/>
    <mergeCell ref="C23:G23"/>
    <mergeCell ref="I23:J23"/>
    <mergeCell ref="C24:G24"/>
    <mergeCell ref="I24:J24"/>
    <mergeCell ref="A25:G25"/>
    <mergeCell ref="I25:J25"/>
  </mergeCells>
  <pageMargins left="0.620079" right="0.472441" top="0.472441" bottom="0.472441" header="0.0" footer="0.0"/>
  <pageSetup paperSize="9" orientation="portrait"/>
  <rowBreaks count="0" manualBreakCount="0">
    </rowBreaks>
</worksheet>
</file>