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<sst xmlns="http://schemas.openxmlformats.org/spreadsheetml/2006/main" count="77" uniqueCount="77">
  <si>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</si>
  <si>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IEI050</t>
  </si>
  <si>
    <t xml:space="preserve">Ude</t>
  </si>
  <si>
    <t xml:space="preserve">Rede de distribución interior en locais de uso común.</t>
  </si>
  <si>
    <r>
      <rPr>
        <sz val="7.80"/>
        <color rgb="FF000000"/>
        <rFont val="Arial"/>
        <family val="2"/>
      </rPr>
      <t xml:space="preserve">Rede eléctrica de distribución interior en local de uso común para comunidade de propietarios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m² de superficie construida, con circuitos interiores con cableado baixo tubo protector </t>
    </r>
    <r>
      <rPr>
        <b/>
        <sz val="7.80"/>
        <color rgb="FF000000"/>
        <rFont val="Arial"/>
        <family val="2"/>
      </rPr>
      <t xml:space="preserve">de PVC flexible</t>
    </r>
    <r>
      <rPr>
        <sz val="7.80"/>
        <color rgb="FF000000"/>
        <rFont val="Arial"/>
        <family val="2"/>
      </rPr>
      <t xml:space="preserve"> e mecanismos </t>
    </r>
    <r>
      <rPr>
        <b/>
        <sz val="7.80"/>
        <color rgb="FF000000"/>
        <rFont val="Arial"/>
        <family val="2"/>
      </rPr>
      <t xml:space="preserve">gama básica (tecla ou tapa e marco: branca; embelecedor: branca)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</si>
  <si>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</si>
  <si>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</si>
  <si>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</si>
  <si>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</si>
  <si>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</si>
  <si>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</si>
  <si>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mt35aia010a</t>
  </si>
  <si>
    <t xml:space="preserve">m</t>
  </si>
  <si>
    <t xml:space="preserve">Tubo curvable de PVC, corrugado, de cor negra, de 16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</si>
  <si>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mt35aia010b</t>
  </si>
  <si>
    <t xml:space="preserve">m</t>
  </si>
  <si>
    <t xml:space="preserve">Tubo curvable de PVC, corrugado, de cor negra, de 20 mm de diámetro nominal, para canalización empotrada en obra de fábrica (paredes e teitos). Resistencia á compresión 320 N, resistencia ó impacto 1 xulio, temperatura de traballo -5°C ata 60°C, con grao de protección IP 545 segundo UNE 20324, non propagador da chama. Segundo UNE-EN 61386-1 e UNE-EN 61386-22.</t>
  </si>
  <si>
    <t xml:space="preserve">mt35caj020a</t>
  </si>
  <si>
    <t xml:space="preserve">Ude</t>
  </si>
  <si>
    <t xml:space="preserve">Caixa de derivación para empotrar de 105x105 mm, con grao de protección normal, regletas de conexión e tapa de rexistro.</t>
  </si>
  <si>
    <t xml:space="preserve">mt35caj020b</t>
  </si>
  <si>
    <t xml:space="preserve">Ude</t>
  </si>
  <si>
    <t xml:space="preserve">Caixa de derivación para empotrar de 105x165 mm, con grao de protección normal, regletas de conexión e tapa de rexistro.</t>
  </si>
  <si>
    <t xml:space="preserve">mt35caj010a</t>
  </si>
  <si>
    <t xml:space="preserve">Ude</t>
  </si>
  <si>
    <t xml:space="preserve">Caixa de encaixar universal, enlace polos 2 lados.</t>
  </si>
  <si>
    <t xml:space="preserve">mt35caj010b</t>
  </si>
  <si>
    <t xml:space="preserve">Ude</t>
  </si>
  <si>
    <t xml:space="preserve">Caixa de encaixar universal, enlace polos 4 lados.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</si>
  <si>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</si>
  <si>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</si>
  <si>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</si>
  <si>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mt35cun020b</t>
  </si>
  <si>
    <t xml:space="preserve">m</t>
  </si>
  <si>
    <t xml:space="preserve">Cable unipolar ES07Z1-K (AS), non propagador da chama, con conductor multifilar de cobre clase 5 (-K) de 2,5 mm² de sección, con illamento de composto termoplástico a base de poliolefina ceibe de halóxenos con baixa emisión de fumes e gases corrosivos (Z1), sendo a súa tensión asignada de 450/750 V. Segundo UNE 211025.</t>
  </si>
  <si>
    <t xml:space="preserve">mt35cun020c</t>
  </si>
  <si>
    <t xml:space="preserve">m</t>
  </si>
  <si>
    <t xml:space="preserve">Cable unipolar ES07Z1-K (AS), non propagador da chama, con conductor multifilar de cobre clase 5 (-K) de 4 mm² de sección, con illamento de composto termoplástico a base de poliolefina ceibe de halóxenos con baixa emisión de fumes e gases corrosivos (Z1), sendo a súa tensión asignada de 450/750 V. Segundo UNE 211025.</t>
  </si>
  <si>
    <t xml:space="preserve">mt33seg100a</t>
  </si>
  <si>
    <t xml:space="preserve">Ude</t>
  </si>
  <si>
    <t xml:space="preserve">Interruptor unipolar, gama básica, con tecla simple e marco de 1 elemento de cor branca e embelecedor de cor branca.</t>
  </si>
  <si>
    <t xml:space="preserve">mt33seg111a</t>
  </si>
  <si>
    <t xml:space="preserve">Ude</t>
  </si>
  <si>
    <t xml:space="preserve">Dobre interruptor, gama básica, con tecla dobre e marco de 1 elemento de cor branca e embelecedor de cor branca.</t>
  </si>
  <si>
    <t xml:space="preserve">mt33seg101a</t>
  </si>
  <si>
    <t xml:space="preserve">Ude</t>
  </si>
  <si>
    <t xml:space="preserve">Interruptor bipolar, gama básica, con tecla bipolar e marco de 1 elemento de cor branca e embelecedor de cor branca.</t>
  </si>
  <si>
    <t xml:space="preserve">mt33seg102a</t>
  </si>
  <si>
    <t xml:space="preserve">Ude</t>
  </si>
  <si>
    <t xml:space="preserve">Conmutador, serie básica, con tecla simple e marco de 1 elemento de cor branca e embelecedor de cor branca.</t>
  </si>
  <si>
    <t xml:space="preserve">mt33seg112a</t>
  </si>
  <si>
    <t xml:space="preserve">Ude</t>
  </si>
  <si>
    <t xml:space="preserve">Dobre conmutador, gama básica, con tecla dobre e marco de 1 elemento de cor branca e embelecedor de cor branca.</t>
  </si>
  <si>
    <t xml:space="preserve">mt33seg104a</t>
  </si>
  <si>
    <t xml:space="preserve">Ude</t>
  </si>
  <si>
    <t xml:space="preserve">Pulsador, gama básica, con tecla con símbolo de timbre e marco de 1 elemento de cor branca e embelecedor de cor branca.</t>
  </si>
  <si>
    <t xml:space="preserve">mt33seg105a</t>
  </si>
  <si>
    <t xml:space="preserve">Ude</t>
  </si>
  <si>
    <t xml:space="preserve">Zumbador 230 V, gama básica, con tapa e marco de 1 elemento de cor branca e embelecedor de cor branca.</t>
  </si>
  <si>
    <t xml:space="preserve">mt33seg107a</t>
  </si>
  <si>
    <t xml:space="preserve">Ude</t>
  </si>
  <si>
    <t xml:space="preserve">Base de enchufe de 16 A 2P+T, gama básica, con tapa e marco de 1 elemento de cor branca e embelecedor de cor branca.</t>
  </si>
  <si>
    <t xml:space="preserve">mt35www010</t>
  </si>
  <si>
    <t xml:space="preserve">Ude</t>
  </si>
  <si>
    <t xml:space="preserve">Material auxiliar para instalacións eléctricas.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</si>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</sst>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23" customWidth="1"/>
    <col min="4" max="4" width="23.02" customWidth="1"/>
    <col min="5" max="5" width="28.12" customWidth="1"/>
    <col min="6" max="6" width="15.30" customWidth="1"/>
    <col min="7" max="7" width="2.48" customWidth="1"/>
    <col min="8" max="8" width="8.16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58.100000</v>
      </c>
      <c r="I8" s="16">
        <v>0.260000</v>
      </c>
      <c r="J8" s="16"/>
      <c r="K8" s="16">
        <f ca="1">ROUND(INDIRECT(ADDRESS(ROW()+(0), COLUMN()+(-3), 1))*INDIRECT(ADDRESS(ROW()+(0), COLUMN()+(-2), 1)), 2)</f>
        <v>15.110000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41.500000</v>
      </c>
      <c r="I9" s="20">
        <v>0.290000</v>
      </c>
      <c r="J9" s="20"/>
      <c r="K9" s="20">
        <f ca="1">ROUND(INDIRECT(ADDRESS(ROW()+(0), COLUMN()+(-3), 1))*INDIRECT(ADDRESS(ROW()+(0), COLUMN()+(-2), 1)), 2)</f>
        <v>12.040000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1.790000</v>
      </c>
      <c r="J10" s="20"/>
      <c r="K10" s="20">
        <f ca="1">ROUND(INDIRECT(ADDRESS(ROW()+(0), COLUMN()+(-3), 1))*INDIRECT(ADDRESS(ROW()+(0), COLUMN()+(-2), 1)), 2)</f>
        <v>5.370000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2.290000</v>
      </c>
      <c r="J11" s="20"/>
      <c r="K11" s="20">
        <f ca="1">ROUND(INDIRECT(ADDRESS(ROW()+(0), COLUMN()+(-3), 1))*INDIRECT(ADDRESS(ROW()+(0), COLUMN()+(-2), 1)), 2)</f>
        <v>2.290000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7.000000</v>
      </c>
      <c r="I12" s="20">
        <v>0.250000</v>
      </c>
      <c r="J12" s="20"/>
      <c r="K12" s="20">
        <f ca="1">ROUND(INDIRECT(ADDRESS(ROW()+(0), COLUMN()+(-3), 1))*INDIRECT(ADDRESS(ROW()+(0), COLUMN()+(-2), 1)), 2)</f>
        <v>1.750000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5.000000</v>
      </c>
      <c r="I13" s="20">
        <v>0.470000</v>
      </c>
      <c r="J13" s="20"/>
      <c r="K13" s="20">
        <f ca="1">ROUND(INDIRECT(ADDRESS(ROW()+(0), COLUMN()+(-3), 1))*INDIRECT(ADDRESS(ROW()+(0), COLUMN()+(-2), 1)), 2)</f>
        <v>2.350000</v>
      </c>
    </row>
    <row r="14" spans="1:11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210.000000</v>
      </c>
      <c r="I14" s="20">
        <v>0.410000</v>
      </c>
      <c r="J14" s="20"/>
      <c r="K14" s="20">
        <f ca="1">ROUND(INDIRECT(ADDRESS(ROW()+(0), COLUMN()+(-3), 1))*INDIRECT(ADDRESS(ROW()+(0), COLUMN()+(-2), 1)), 2)</f>
        <v>86.100000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120.000000</v>
      </c>
      <c r="I15" s="20">
        <v>0.620000</v>
      </c>
      <c r="J15" s="20"/>
      <c r="K15" s="20">
        <f ca="1">ROUND(INDIRECT(ADDRESS(ROW()+(0), COLUMN()+(-3), 1))*INDIRECT(ADDRESS(ROW()+(0), COLUMN()+(-2), 1)), 2)</f>
        <v>74.400000</v>
      </c>
    </row>
    <row r="16" spans="1:11" ht="50.4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30.000000</v>
      </c>
      <c r="I16" s="20">
        <v>0.900000</v>
      </c>
      <c r="J16" s="20"/>
      <c r="K16" s="20">
        <f ca="1">ROUND(INDIRECT(ADDRESS(ROW()+(0), COLUMN()+(-3), 1))*INDIRECT(ADDRESS(ROW()+(0), COLUMN()+(-2), 1)), 2)</f>
        <v>27.000000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2.000000</v>
      </c>
      <c r="I17" s="20">
        <v>5.840000</v>
      </c>
      <c r="J17" s="20"/>
      <c r="K17" s="20">
        <f ca="1">ROUND(INDIRECT(ADDRESS(ROW()+(0), COLUMN()+(-3), 1))*INDIRECT(ADDRESS(ROW()+(0), COLUMN()+(-2), 1)), 2)</f>
        <v>11.680000</v>
      </c>
    </row>
    <row r="18" spans="1:11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1.000000</v>
      </c>
      <c r="I18" s="20">
        <v>8.980000</v>
      </c>
      <c r="J18" s="20"/>
      <c r="K18" s="20">
        <f ca="1">ROUND(INDIRECT(ADDRESS(ROW()+(0), COLUMN()+(-3), 1))*INDIRECT(ADDRESS(ROW()+(0), COLUMN()+(-2), 1)), 2)</f>
        <v>8.980000</v>
      </c>
    </row>
    <row r="19" spans="1:11" ht="21.6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2.000000</v>
      </c>
      <c r="I19" s="20">
        <v>10.590000</v>
      </c>
      <c r="J19" s="20"/>
      <c r="K19" s="20">
        <f ca="1">ROUND(INDIRECT(ADDRESS(ROW()+(0), COLUMN()+(-3), 1))*INDIRECT(ADDRESS(ROW()+(0), COLUMN()+(-2), 1)), 2)</f>
        <v>21.180000</v>
      </c>
    </row>
    <row r="20" spans="1:11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1.000000</v>
      </c>
      <c r="I20" s="20">
        <v>6.220000</v>
      </c>
      <c r="J20" s="20"/>
      <c r="K20" s="20">
        <f ca="1">ROUND(INDIRECT(ADDRESS(ROW()+(0), COLUMN()+(-3), 1))*INDIRECT(ADDRESS(ROW()+(0), COLUMN()+(-2), 1)), 2)</f>
        <v>6.220000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1.000000</v>
      </c>
      <c r="I21" s="20">
        <v>11.160000</v>
      </c>
      <c r="J21" s="20"/>
      <c r="K21" s="20">
        <f ca="1">ROUND(INDIRECT(ADDRESS(ROW()+(0), COLUMN()+(-3), 1))*INDIRECT(ADDRESS(ROW()+(0), COLUMN()+(-2), 1)), 2)</f>
        <v>11.160000</v>
      </c>
    </row>
    <row r="22" spans="1:11" ht="21.6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1.000000</v>
      </c>
      <c r="I22" s="20">
        <v>6.580000</v>
      </c>
      <c r="J22" s="20"/>
      <c r="K22" s="20">
        <f ca="1">ROUND(INDIRECT(ADDRESS(ROW()+(0), COLUMN()+(-3), 1))*INDIRECT(ADDRESS(ROW()+(0), COLUMN()+(-2), 1)), 2)</f>
        <v>6.580000</v>
      </c>
    </row>
    <row r="23" spans="1:11" ht="21.6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1.000000</v>
      </c>
      <c r="I23" s="20">
        <v>20.710000</v>
      </c>
      <c r="J23" s="20"/>
      <c r="K23" s="20">
        <f ca="1">ROUND(INDIRECT(ADDRESS(ROW()+(0), COLUMN()+(-3), 1))*INDIRECT(ADDRESS(ROW()+(0), COLUMN()+(-2), 1)), 2)</f>
        <v>20.710000</v>
      </c>
    </row>
    <row r="24" spans="1:11" ht="21.6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3.000000</v>
      </c>
      <c r="I24" s="20">
        <v>6.220000</v>
      </c>
      <c r="J24" s="20"/>
      <c r="K24" s="20">
        <f ca="1">ROUND(INDIRECT(ADDRESS(ROW()+(0), COLUMN()+(-3), 1))*INDIRECT(ADDRESS(ROW()+(0), COLUMN()+(-2), 1)), 2)</f>
        <v>18.660000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1.000000</v>
      </c>
      <c r="I25" s="20">
        <v>1.480000</v>
      </c>
      <c r="J25" s="20"/>
      <c r="K25" s="20">
        <f ca="1">ROUND(INDIRECT(ADDRESS(ROW()+(0), COLUMN()+(-3), 1))*INDIRECT(ADDRESS(ROW()+(0), COLUMN()+(-2), 1)), 2)</f>
        <v>1.480000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5.726000</v>
      </c>
      <c r="I26" s="20">
        <v>15.780000</v>
      </c>
      <c r="J26" s="20"/>
      <c r="K26" s="20">
        <f ca="1">ROUND(INDIRECT(ADDRESS(ROW()+(0), COLUMN()+(-3), 1))*INDIRECT(ADDRESS(ROW()+(0), COLUMN()+(-2), 1)), 2)</f>
        <v>90.360000</v>
      </c>
    </row>
    <row r="27" spans="1:11" ht="12.00" thickBot="1" customHeight="1">
      <c r="A27" s="17" t="s">
        <v>68</v>
      </c>
      <c r="B27" s="21" t="s">
        <v>69</v>
      </c>
      <c r="C27" s="22" t="s">
        <v>70</v>
      </c>
      <c r="D27" s="22"/>
      <c r="E27" s="22"/>
      <c r="F27" s="22"/>
      <c r="G27" s="22"/>
      <c r="H27" s="23">
        <v>5.726000</v>
      </c>
      <c r="I27" s="24">
        <v>14.620000</v>
      </c>
      <c r="J27" s="24"/>
      <c r="K27" s="24">
        <f ca="1">ROUND(INDIRECT(ADDRESS(ROW()+(0), COLUMN()+(-3), 1))*INDIRECT(ADDRESS(ROW()+(0), COLUMN()+(-2), 1)), 2)</f>
        <v>83.710000</v>
      </c>
    </row>
    <row r="28" spans="1:11" ht="12.00" thickBot="1" customHeight="1">
      <c r="A28" s="17"/>
      <c r="B28" s="12" t="s">
        <v>71</v>
      </c>
      <c r="C28" s="10" t="s">
        <v>72</v>
      </c>
      <c r="D28" s="10"/>
      <c r="E28" s="10"/>
      <c r="F28" s="10"/>
      <c r="G28" s="10"/>
      <c r="H28" s="14">
        <v>2.000000</v>
      </c>
      <c r="I2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1))), 2)</f>
        <v>507.130000</v>
      </c>
      <c r="J28" s="16"/>
      <c r="K28" s="16">
        <f ca="1">ROUND(INDIRECT(ADDRESS(ROW()+(0), COLUMN()+(-3), 1))*INDIRECT(ADDRESS(ROW()+(0), COLUMN()+(-2), 1))/100, 2)</f>
        <v>10.140000</v>
      </c>
    </row>
    <row r="29" spans="1:11" ht="12.00" thickBot="1" customHeight="1">
      <c r="A29" s="22"/>
      <c r="B29" s="21" t="s">
        <v>73</v>
      </c>
      <c r="C29" s="22" t="s">
        <v>74</v>
      </c>
      <c r="D29" s="22"/>
      <c r="E29" s="22"/>
      <c r="F29" s="22"/>
      <c r="G29" s="22"/>
      <c r="H29" s="23">
        <v>3.000000</v>
      </c>
      <c r="I2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517.270000</v>
      </c>
      <c r="J29" s="24"/>
      <c r="K29" s="24">
        <f ca="1">ROUND(INDIRECT(ADDRESS(ROW()+(0), COLUMN()+(-3), 1))*INDIRECT(ADDRESS(ROW()+(0), COLUMN()+(-2), 1))/100, 2)</f>
        <v>15.520000</v>
      </c>
    </row>
    <row r="30" spans="1:11" ht="12.00" thickBot="1" customHeight="1">
      <c r="A30" s="6" t="s">
        <v>75</v>
      </c>
      <c r="B30" s="7"/>
      <c r="C30" s="7"/>
      <c r="D30" s="7"/>
      <c r="E30" s="7"/>
      <c r="F30" s="7"/>
      <c r="G30" s="7"/>
      <c r="H30" s="25"/>
      <c r="I30" s="6" t="s">
        <v>76</v>
      </c>
      <c r="J30" s="6"/>
      <c r="K3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532.790000</v>
      </c>
    </row>
  </sheetData>
  <mergeCells count="5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C24:G24"/>
    <mergeCell ref="I24:J24"/>
    <mergeCell ref="C25:G25"/>
    <mergeCell ref="I25:J25"/>
    <mergeCell ref="C26:G26"/>
    <mergeCell ref="I26:J26"/>
    <mergeCell ref="C27:G27"/>
    <mergeCell ref="I27:J27"/>
    <mergeCell ref="C28:G28"/>
    <mergeCell ref="I28:J28"/>
    <mergeCell ref="C29:G29"/>
    <mergeCell ref="I29:J29"/>
    <mergeCell ref="A30:G30"/>
    <mergeCell ref="I30:J30"/>
  </mergeCells>
  <pageMargins left="0.620079" right="0.472441" top="0.472441" bottom="0.472441" header="0.0" footer="0.0"/>
  <pageSetup paperSize="9" orientation="portrait"/>
  <rowBreaks count="0" manualBreakCount="0">
    </rowBreaks>
</worksheet>
</file>