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<sst xmlns="http://schemas.openxmlformats.org/spreadsheetml/2006/main" count="128" uniqueCount="128">
  <si>
    <t xml:space="preserve"/>
  </si>
  <si>
    <t xml:space="preserve">IEI010</t>
  </si>
  <si>
    <t xml:space="preserve">Ude</t>
  </si>
  <si>
    <t xml:space="preserve">Rede de distribución interior en vivenda de edificio plurifamiliar.</t>
  </si>
  <si>
    <r>
      <rPr>
        <sz val="7.80"/>
        <color rgb="FF000000"/>
        <rFont val="Arial"/>
        <family val="2"/>
      </rPr>
      <t xml:space="preserve">Rede eléctrica de distribución interior dunha vivenda de edificio plurifamiliar con </t>
    </r>
    <r>
      <rPr>
        <b/>
        <sz val="7.80"/>
        <color rgb="FF000000"/>
        <rFont val="Arial"/>
        <family val="2"/>
      </rPr>
      <t xml:space="preserve">electrificación elevada</t>
    </r>
    <r>
      <rPr>
        <sz val="7.80"/>
        <color rgb="FF000000"/>
        <rFont val="Arial"/>
        <family val="2"/>
      </rPr>
      <t xml:space="preserve">, con as seguintes estancias: </t>
    </r>
    <r>
      <rPr>
        <b/>
        <sz val="7.80"/>
        <color rgb="FF000000"/>
        <rFont val="Arial"/>
        <family val="2"/>
      </rPr>
      <t xml:space="preserve">vestíbulo, pasillo, comedor, dormitorio dobre, 2 dormitorios sinxelos, baño, aseo, cociña, galería, terraza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cadro xeral de mando e protección</t>
    </r>
    <r>
      <rPr>
        <sz val="7.80"/>
        <color rgb="FF000000"/>
        <rFont val="Arial"/>
        <family val="2"/>
      </rPr>
      <t xml:space="preserve">; circuitos interiores con cableado baixo tubo protector </t>
    </r>
    <r>
      <rPr>
        <b/>
        <sz val="7.80"/>
        <color rgb="FF000000"/>
        <rFont val="Arial"/>
        <family val="2"/>
      </rPr>
      <t xml:space="preserve">de PVC flexible</t>
    </r>
    <r>
      <rPr>
        <sz val="7.80"/>
        <color rgb="FF000000"/>
        <rFont val="Arial"/>
        <family val="2"/>
      </rPr>
      <t xml:space="preserve">: </t>
    </r>
    <r>
      <rPr>
        <b/>
        <sz val="7.80"/>
        <color rgb="FF000000"/>
        <rFont val="Arial"/>
        <family val="2"/>
      </rPr>
      <t xml:space="preserve">C1, C2, C3, C4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C5, C12 do tipo C5</t>
    </r>
    <r>
      <rPr>
        <sz val="7.80"/>
        <color rgb="FF000000"/>
        <rFont val="Arial"/>
        <family val="2"/>
      </rPr>
      <t xml:space="preserve">; mecanismos </t>
    </r>
    <r>
      <rPr>
        <b/>
        <sz val="7.80"/>
        <color rgb="FF000000"/>
        <rFont val="Arial"/>
        <family val="2"/>
      </rPr>
      <t xml:space="preserve">gama básica (tecla ou tapa e marco: branca; embelecedor: branca)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</si>
  <si>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</si>
  <si>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</si>
  <si>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</si>
  <si>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</si>
  <si>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</si>
  <si>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</si>
  <si>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mt35cgm040m</t>
  </si>
  <si>
    <t xml:space="preserve">Ude</t>
  </si>
  <si>
    <t xml:space="preserve">Caixa empotrable con porta opaca, para aloxamento do interruptor de control de potencia (ICP) en compartimento independente e precintable e dos interruptores de protección da instalación, 1 fila de 4 módulos (ICP) 2 filas de 24 módulos. Fabricada en ABS autoextinguible, con grao de protección IP40, dobe illamento (clase II), cor branca RAL 9010. Segundo UNE-EN 60670-1.</t>
  </si>
  <si>
    <t xml:space="preserve">mt35cgm021abaal</t>
  </si>
  <si>
    <t xml:space="preserve">Ude</t>
  </si>
  <si>
    <t xml:space="preserve">Interruptor xeral automático (IGA), con 6 kA de poder de corte, de 40 A de intensidade nominal, curva C, de corte omnipolar (2P), de 2 módulos, incluso p/p de accesorios de montaxe. Segundo UNE-EN 60898-1.</t>
  </si>
  <si>
    <t xml:space="preserve">mt35cgm029ah</t>
  </si>
  <si>
    <t xml:space="preserve">Ude</t>
  </si>
  <si>
    <t xml:space="preserve">Interruptor diferencial instantáneo, 2P/40A/300mA, de 2 módulos, incluso p/p de accesorios de montaxe. Segundo UNE-EN 61008-1.</t>
  </si>
  <si>
    <t xml:space="preserve">mt35cgm029ab</t>
  </si>
  <si>
    <t xml:space="preserve">Ude</t>
  </si>
  <si>
    <t xml:space="preserve">Interruptor diferencial instantáneo, 2P/40A/30mA,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</si>
  <si>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</si>
  <si>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</si>
  <si>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</si>
  <si>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</si>
  <si>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</si>
  <si>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</si>
  <si>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mt35cgm021bbaaf</t>
  </si>
  <si>
    <t xml:space="preserve">Ude</t>
  </si>
  <si>
    <t xml:space="preserve">Interruptor automático magnetotérmico, con 6 kA de poder de corte, de 20 A de intensidade nominal, curva C, de corte omnipolar (2P), de 2 módulos, incluso p/p de accesorios de montaxe. Segundo UNE-EN 60898-1.</t>
  </si>
  <si>
    <t xml:space="preserve">mt35cgm021bbaah</t>
  </si>
  <si>
    <t xml:space="preserve">Ude</t>
  </si>
  <si>
    <t xml:space="preserve">Interruptor automático magnetotérmico, con 6 kA de poder de corte, de 25 A de intensidade nominal, curva C, de corte omnipolar (2P), de 2 módulos, incluso p/p de accesorios de montaxe. Segundo UNE-EN 60898-1.</t>
  </si>
  <si>
    <t xml:space="preserve">mt35aia010a</t>
  </si>
  <si>
    <t xml:space="preserve">m</t>
  </si>
  <si>
    <t xml:space="preserve">Tubo curvable de PVC, corrugado, de cor negra, de 16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</si>
  <si>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</si>
  <si>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</si>
  <si>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</si>
  <si>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mt35aia010c</t>
  </si>
  <si>
    <t xml:space="preserve">m</t>
  </si>
  <si>
    <t xml:space="preserve">Tubo curvable de PVC, corrugado, de cor negra, de 25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</si>
  <si>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</si>
  <si>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</si>
  <si>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</si>
  <si>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mt35caj020b</t>
  </si>
  <si>
    <t xml:space="preserve">Ude</t>
  </si>
  <si>
    <t xml:space="preserve">Caixa de derivación para empotrar de 105x165 mm, con grao de protección normal, regletas de conexión e tapa de rexistro.</t>
  </si>
  <si>
    <t xml:space="preserve">mt35caj010a</t>
  </si>
  <si>
    <t xml:space="preserve">Ude</t>
  </si>
  <si>
    <t xml:space="preserve">Caixa de encaixar universal, enlace polos 2 lados.</t>
  </si>
  <si>
    <t xml:space="preserve">mt35caj010b</t>
  </si>
  <si>
    <t xml:space="preserve">Ude</t>
  </si>
  <si>
    <t xml:space="preserve">Caixa de encaixar universal, enlace polos 4 lados.</t>
  </si>
  <si>
    <t xml:space="preserve">mt35caj011</t>
  </si>
  <si>
    <t xml:space="preserve">Ude</t>
  </si>
  <si>
    <t xml:space="preserve">Caixa de encaixar para toma de 25 A (especial para toma de corrente en cociñas).</t>
  </si>
  <si>
    <t xml:space="preserve">mt35cun040ba</t>
  </si>
  <si>
    <t xml:space="preserve">m</t>
  </si>
  <si>
    <t xml:space="preserve">Cable unipolar H07V-K con conductor multifilar de cobre clase 5 (-K) de 1,5 mm² de sección, con illamento de PVC (V), sendo a súa tensión asignada de 450/750 V, para circuito C1, iluminación. Segundo UNE 21031-3.</t>
  </si>
  <si>
    <t xml:space="preserve">mt35cun040cb</t>
  </si>
  <si>
    <t xml:space="preserve">m</t>
  </si>
  <si>
    <t xml:space="preserve">Cable unipolar H07V-K con conductor multifilar de cobre clase 5 (-K) de 2,5 mm² de sección, con illamento de PVC (V), sendo a súa tensión asignada de 450/750 V, para circuito C2, tomas de corrente de uso xeral e frigorífico. Segundo UNE 21031-3.</t>
  </si>
  <si>
    <t xml:space="preserve">mt35cun040dd</t>
  </si>
  <si>
    <t xml:space="preserve">m</t>
  </si>
  <si>
    <t xml:space="preserve">Cable unipolar H07V-K con conductor multifilar de cobre clase 5 (-K) de 6 mm² de sección, con illamento de PVC (V), sendo a súa tensión asignada de 450/750 V, para circuito C3, cociña e forno. Segundo UNE 21031-3.</t>
  </si>
  <si>
    <t xml:space="preserve">mt35cun040ec</t>
  </si>
  <si>
    <t xml:space="preserve">m</t>
  </si>
  <si>
    <t xml:space="preserve">Cable unipolar H07V-K con conductor multifilar de cobre clase 5 (-K) de 4 mm² de sección, con illamento de PVC (V), sendo a súa tensión asignada de 450/750 V, para circuito C4, lavadora, lavavaixelas e termo eléctrico. Segundo UNE 21031-3.</t>
  </si>
  <si>
    <t xml:space="preserve">mt35cun040fb</t>
  </si>
  <si>
    <t xml:space="preserve">m</t>
  </si>
  <si>
    <t xml:space="preserve">Cable unipolar H07V-K con conductor multifilar de cobre clase 5 (-K) de 2,5 mm² de sección, con illamento de PVC (V), sendo a súa tensión asignada de 450/750 V, para circuito C5, tomas de corrente dos cuartos de baño e de cociña. Segundo UNE 21031-3.</t>
  </si>
  <si>
    <t xml:space="preserve">mt35cun040ob</t>
  </si>
  <si>
    <t xml:space="preserve">m</t>
  </si>
  <si>
    <t xml:space="preserve">Cable unipolar H07V-K con conductor multifilar de cobre clase 5 (-K) de 2,5 mm² de sección, con illamento de PVC (V), sendo a súa tensión asignada de 450/750 V, para circuito C12, adicional do tipo C5, tomas de corrente dos cuartos de baño e de cociña. Segundo UNE 21031-3.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</si>
  <si>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</si>
  <si>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</si>
  <si>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</si>
  <si>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mt33seg111a</t>
  </si>
  <si>
    <t xml:space="preserve">Ude</t>
  </si>
  <si>
    <t xml:space="preserve">Dobre interruptor, gama básica, con tecla dobre e marco de 1 elemento de cor branca e embelecedor de cor branca.</t>
  </si>
  <si>
    <t xml:space="preserve">mt33seg101a</t>
  </si>
  <si>
    <t xml:space="preserve">Ude</t>
  </si>
  <si>
    <t xml:space="preserve">Interruptor bipolar, gama básica, con tecla bipolar e marco de 1 elemento de cor branca e embelecedor de cor branca.</t>
  </si>
  <si>
    <t xml:space="preserve">mt33seg102a</t>
  </si>
  <si>
    <t xml:space="preserve">Ude</t>
  </si>
  <si>
    <t xml:space="preserve">Conmutador, serie básica, con tecla simple e marco de 1 elemento de cor branca e embelecedor de cor branca.</t>
  </si>
  <si>
    <t xml:space="preserve">mt33seg103a</t>
  </si>
  <si>
    <t xml:space="preserve">Ude</t>
  </si>
  <si>
    <t xml:space="preserve">Conmutador de cruce, gama básica, con tecla simple e marco de 1 elemento de cor branca e embelecedor de cor branca.</t>
  </si>
  <si>
    <t xml:space="preserve">mt33seg104a</t>
  </si>
  <si>
    <t xml:space="preserve">Ude</t>
  </si>
  <si>
    <t xml:space="preserve">Pulsador, gama básica, con tecla con símbolo de timbre e marco de 1 elemento de cor branca e embelecedor de cor branca.</t>
  </si>
  <si>
    <t xml:space="preserve">mt33seg105a</t>
  </si>
  <si>
    <t xml:space="preserve">Ude</t>
  </si>
  <si>
    <t xml:space="preserve">Zumbador 230 V, gama básica, con tapa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</si>
  <si>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</si>
  <si>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</si>
  <si>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</si>
  <si>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mt33seg107d</t>
  </si>
  <si>
    <t xml:space="preserve">Ude</t>
  </si>
  <si>
    <t xml:space="preserve">Base de enchufe de 16 A 2P+T, gama básica, con tapa de cor branca.</t>
  </si>
  <si>
    <t xml:space="preserve">mt33sem117ab</t>
  </si>
  <si>
    <t xml:space="preserve">Ude</t>
  </si>
  <si>
    <t xml:space="preserve">Marco horizontal de 3 elementos, gama básica de cor branca.</t>
  </si>
  <si>
    <t xml:space="preserve">mt33seg110a</t>
  </si>
  <si>
    <t xml:space="preserve">Ude</t>
  </si>
  <si>
    <t xml:space="preserve">Base de enchufe de 25 A 2P+T y 250 V para cociña, gama básica, con tapa e marco de 1 elemento de cor branca e embelecedor de cor branca.</t>
  </si>
  <si>
    <t xml:space="preserve">mt33seg504a</t>
  </si>
  <si>
    <t xml:space="preserve">Ude</t>
  </si>
  <si>
    <t xml:space="preserve">Base de enchufe de 16 A 2P+T monobloc estanca, para instalación en superficie (IP 55), cor gris.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</si>
  <si>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</si>
  <si>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</si>
  <si>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</si>
  <si>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</si>
  <si>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</si>
  <si>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</si>
  <si>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</si>
  <si>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</si>
  <si>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</si>
  <si>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</si>
  <si>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</si>
  <si>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</si>
  <si>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</si>
  <si>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103,47€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</si>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</sst>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4.52" customWidth="1"/>
    <col min="3" max="3" width="22.88" customWidth="1"/>
    <col min="4" max="4" width="29.14" customWidth="1"/>
    <col min="5" max="5" width="15.01" customWidth="1"/>
    <col min="6" max="6" width="8.60" customWidth="1"/>
    <col min="7" max="7" width="6.41" customWidth="1"/>
    <col min="8" max="8" width="2.33" customWidth="1"/>
    <col min="9" max="9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40.8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</row>
    <row r="8" spans="1:9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27.980000</v>
      </c>
      <c r="H8" s="16"/>
      <c r="I8" s="16">
        <f ca="1">ROUND(INDIRECT(ADDRESS(ROW()+(0), COLUMN()+(-3), 1))*INDIRECT(ADDRESS(ROW()+(0), COLUMN()+(-2), 1)), 2)</f>
        <v>27.980000</v>
      </c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42.070000</v>
      </c>
      <c r="H9" s="20"/>
      <c r="I9" s="20">
        <f ca="1">ROUND(INDIRECT(ADDRESS(ROW()+(0), COLUMN()+(-3), 1))*INDIRECT(ADDRESS(ROW()+(0), COLUMN()+(-2), 1)), 2)</f>
        <v>42.070000</v>
      </c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91.270000</v>
      </c>
      <c r="H10" s="20"/>
      <c r="I10" s="20">
        <f ca="1">ROUND(INDIRECT(ADDRESS(ROW()+(0), COLUMN()+(-3), 1))*INDIRECT(ADDRESS(ROW()+(0), COLUMN()+(-2), 1)), 2)</f>
        <v>91.270000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2.000000</v>
      </c>
      <c r="G11" s="20">
        <v>93.730000</v>
      </c>
      <c r="H11" s="20"/>
      <c r="I11" s="20">
        <f ca="1">ROUND(INDIRECT(ADDRESS(ROW()+(0), COLUMN()+(-3), 1))*INDIRECT(ADDRESS(ROW()+(0), COLUMN()+(-2), 1)), 2)</f>
        <v>187.460000</v>
      </c>
    </row>
    <row r="12" spans="1:9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1.000000</v>
      </c>
      <c r="G12" s="20">
        <v>12.430000</v>
      </c>
      <c r="H12" s="20"/>
      <c r="I12" s="20">
        <f ca="1">ROUND(INDIRECT(ADDRESS(ROW()+(0), COLUMN()+(-3), 1))*INDIRECT(ADDRESS(ROW()+(0), COLUMN()+(-2), 1)), 2)</f>
        <v>12.430000</v>
      </c>
    </row>
    <row r="13" spans="1:9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3.000000</v>
      </c>
      <c r="G13" s="20">
        <v>12.660000</v>
      </c>
      <c r="H13" s="20"/>
      <c r="I13" s="20">
        <f ca="1">ROUND(INDIRECT(ADDRESS(ROW()+(0), COLUMN()+(-3), 1))*INDIRECT(ADDRESS(ROW()+(0), COLUMN()+(-2), 1)), 2)</f>
        <v>37.980000</v>
      </c>
    </row>
    <row r="14" spans="1:9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20">
        <v>13.590000</v>
      </c>
      <c r="H14" s="20"/>
      <c r="I14" s="20">
        <f ca="1">ROUND(INDIRECT(ADDRESS(ROW()+(0), COLUMN()+(-3), 1))*INDIRECT(ADDRESS(ROW()+(0), COLUMN()+(-2), 1)), 2)</f>
        <v>13.590000</v>
      </c>
    </row>
    <row r="15" spans="1:9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1.000000</v>
      </c>
      <c r="G15" s="20">
        <v>14.080000</v>
      </c>
      <c r="H15" s="20"/>
      <c r="I15" s="20">
        <f ca="1">ROUND(INDIRECT(ADDRESS(ROW()+(0), COLUMN()+(-3), 1))*INDIRECT(ADDRESS(ROW()+(0), COLUMN()+(-2), 1)), 2)</f>
        <v>14.080000</v>
      </c>
    </row>
    <row r="16" spans="1:9" ht="50.4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119.520000</v>
      </c>
      <c r="G16" s="20">
        <v>0.260000</v>
      </c>
      <c r="H16" s="20"/>
      <c r="I16" s="20">
        <f ca="1">ROUND(INDIRECT(ADDRESS(ROW()+(0), COLUMN()+(-3), 1))*INDIRECT(ADDRESS(ROW()+(0), COLUMN()+(-2), 1)), 2)</f>
        <v>31.080000</v>
      </c>
    </row>
    <row r="17" spans="1:9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9">
        <v>149.400000</v>
      </c>
      <c r="G17" s="20">
        <v>0.290000</v>
      </c>
      <c r="H17" s="20"/>
      <c r="I17" s="20">
        <f ca="1">ROUND(INDIRECT(ADDRESS(ROW()+(0), COLUMN()+(-3), 1))*INDIRECT(ADDRESS(ROW()+(0), COLUMN()+(-2), 1)), 2)</f>
        <v>43.330000</v>
      </c>
    </row>
    <row r="18" spans="1:9" ht="50.4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9">
        <v>8.300000</v>
      </c>
      <c r="G18" s="20">
        <v>0.390000</v>
      </c>
      <c r="H18" s="20"/>
      <c r="I18" s="20">
        <f ca="1">ROUND(INDIRECT(ADDRESS(ROW()+(0), COLUMN()+(-3), 1))*INDIRECT(ADDRESS(ROW()+(0), COLUMN()+(-2), 1)), 2)</f>
        <v>3.240000</v>
      </c>
    </row>
    <row r="19" spans="1:9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9">
        <v>7.000000</v>
      </c>
      <c r="G19" s="20">
        <v>1.790000</v>
      </c>
      <c r="H19" s="20"/>
      <c r="I19" s="20">
        <f ca="1">ROUND(INDIRECT(ADDRESS(ROW()+(0), COLUMN()+(-3), 1))*INDIRECT(ADDRESS(ROW()+(0), COLUMN()+(-2), 1)), 2)</f>
        <v>12.530000</v>
      </c>
    </row>
    <row r="20" spans="1:9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9">
        <v>3.000000</v>
      </c>
      <c r="G20" s="20">
        <v>2.290000</v>
      </c>
      <c r="H20" s="20"/>
      <c r="I20" s="20">
        <f ca="1">ROUND(INDIRECT(ADDRESS(ROW()+(0), COLUMN()+(-3), 1))*INDIRECT(ADDRESS(ROW()+(0), COLUMN()+(-2), 1)), 2)</f>
        <v>6.870000</v>
      </c>
    </row>
    <row r="21" spans="1:9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9">
        <v>39.000000</v>
      </c>
      <c r="G21" s="20">
        <v>0.250000</v>
      </c>
      <c r="H21" s="20"/>
      <c r="I21" s="20">
        <f ca="1">ROUND(INDIRECT(ADDRESS(ROW()+(0), COLUMN()+(-3), 1))*INDIRECT(ADDRESS(ROW()+(0), COLUMN()+(-2), 1)), 2)</f>
        <v>9.750000</v>
      </c>
    </row>
    <row r="22" spans="1:9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9">
        <v>17.000000</v>
      </c>
      <c r="G22" s="20">
        <v>0.470000</v>
      </c>
      <c r="H22" s="20"/>
      <c r="I22" s="20">
        <f ca="1">ROUND(INDIRECT(ADDRESS(ROW()+(0), COLUMN()+(-3), 1))*INDIRECT(ADDRESS(ROW()+(0), COLUMN()+(-2), 1)), 2)</f>
        <v>7.990000</v>
      </c>
    </row>
    <row r="23" spans="1:9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9">
        <v>1.000000</v>
      </c>
      <c r="G23" s="20">
        <v>2.010000</v>
      </c>
      <c r="H23" s="20"/>
      <c r="I23" s="20">
        <f ca="1">ROUND(INDIRECT(ADDRESS(ROW()+(0), COLUMN()+(-3), 1))*INDIRECT(ADDRESS(ROW()+(0), COLUMN()+(-2), 1)), 2)</f>
        <v>2.010000</v>
      </c>
    </row>
    <row r="24" spans="1:9" ht="31.2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9">
        <v>432.000000</v>
      </c>
      <c r="G24" s="20">
        <v>0.270000</v>
      </c>
      <c r="H24" s="20"/>
      <c r="I24" s="20">
        <f ca="1">ROUND(INDIRECT(ADDRESS(ROW()+(0), COLUMN()+(-3), 1))*INDIRECT(ADDRESS(ROW()+(0), COLUMN()+(-2), 1)), 2)</f>
        <v>116.640000</v>
      </c>
    </row>
    <row r="25" spans="1:9" ht="40.8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9">
        <v>360.000000</v>
      </c>
      <c r="G25" s="20">
        <v>0.460000</v>
      </c>
      <c r="H25" s="20"/>
      <c r="I25" s="20">
        <f ca="1">ROUND(INDIRECT(ADDRESS(ROW()+(0), COLUMN()+(-3), 1))*INDIRECT(ADDRESS(ROW()+(0), COLUMN()+(-2), 1)), 2)</f>
        <v>165.600000</v>
      </c>
    </row>
    <row r="26" spans="1:9" ht="31.2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9">
        <v>30.000000</v>
      </c>
      <c r="G26" s="20">
        <v>1.130000</v>
      </c>
      <c r="H26" s="20"/>
      <c r="I26" s="20">
        <f ca="1">ROUND(INDIRECT(ADDRESS(ROW()+(0), COLUMN()+(-3), 1))*INDIRECT(ADDRESS(ROW()+(0), COLUMN()+(-2), 1)), 2)</f>
        <v>33.900000</v>
      </c>
    </row>
    <row r="27" spans="1:9" ht="40.8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9">
        <v>54.000000</v>
      </c>
      <c r="G27" s="20">
        <v>0.730000</v>
      </c>
      <c r="H27" s="20"/>
      <c r="I27" s="20">
        <f ca="1">ROUND(INDIRECT(ADDRESS(ROW()+(0), COLUMN()+(-3), 1))*INDIRECT(ADDRESS(ROW()+(0), COLUMN()+(-2), 1)), 2)</f>
        <v>39.420000</v>
      </c>
    </row>
    <row r="28" spans="1:9" ht="40.8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9">
        <v>63.000000</v>
      </c>
      <c r="G28" s="20">
        <v>0.460000</v>
      </c>
      <c r="H28" s="20"/>
      <c r="I28" s="20">
        <f ca="1">ROUND(INDIRECT(ADDRESS(ROW()+(0), COLUMN()+(-3), 1))*INDIRECT(ADDRESS(ROW()+(0), COLUMN()+(-2), 1)), 2)</f>
        <v>28.980000</v>
      </c>
    </row>
    <row r="29" spans="1:9" ht="40.8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9">
        <v>63.000000</v>
      </c>
      <c r="G29" s="20">
        <v>0.460000</v>
      </c>
      <c r="H29" s="20"/>
      <c r="I29" s="20">
        <f ca="1">ROUND(INDIRECT(ADDRESS(ROW()+(0), COLUMN()+(-3), 1))*INDIRECT(ADDRESS(ROW()+(0), COLUMN()+(-2), 1)), 2)</f>
        <v>28.980000</v>
      </c>
    </row>
    <row r="30" spans="1:9" ht="21.6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9">
        <v>7.000000</v>
      </c>
      <c r="G30" s="20">
        <v>5.840000</v>
      </c>
      <c r="H30" s="20"/>
      <c r="I30" s="20">
        <f ca="1">ROUND(INDIRECT(ADDRESS(ROW()+(0), COLUMN()+(-3), 1))*INDIRECT(ADDRESS(ROW()+(0), COLUMN()+(-2), 1)), 2)</f>
        <v>40.880000</v>
      </c>
    </row>
    <row r="31" spans="1:9" ht="21.6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9">
        <v>2.000000</v>
      </c>
      <c r="G31" s="20">
        <v>8.980000</v>
      </c>
      <c r="H31" s="20"/>
      <c r="I31" s="20">
        <f ca="1">ROUND(INDIRECT(ADDRESS(ROW()+(0), COLUMN()+(-3), 1))*INDIRECT(ADDRESS(ROW()+(0), COLUMN()+(-2), 1)), 2)</f>
        <v>17.960000</v>
      </c>
    </row>
    <row r="32" spans="1:9" ht="21.6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9">
        <v>1.000000</v>
      </c>
      <c r="G32" s="20">
        <v>10.590000</v>
      </c>
      <c r="H32" s="20"/>
      <c r="I32" s="20">
        <f ca="1">ROUND(INDIRECT(ADDRESS(ROW()+(0), COLUMN()+(-3), 1))*INDIRECT(ADDRESS(ROW()+(0), COLUMN()+(-2), 1)), 2)</f>
        <v>10.590000</v>
      </c>
    </row>
    <row r="33" spans="1:9" ht="21.6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9">
        <v>12.000000</v>
      </c>
      <c r="G33" s="20">
        <v>6.220000</v>
      </c>
      <c r="H33" s="20"/>
      <c r="I33" s="20">
        <f ca="1">ROUND(INDIRECT(ADDRESS(ROW()+(0), COLUMN()+(-3), 1))*INDIRECT(ADDRESS(ROW()+(0), COLUMN()+(-2), 1)), 2)</f>
        <v>74.640000</v>
      </c>
    </row>
    <row r="34" spans="1:9" ht="21.60" thickBot="1" customHeight="1">
      <c r="A34" s="17" t="s">
        <v>89</v>
      </c>
      <c r="B34" s="18" t="s">
        <v>90</v>
      </c>
      <c r="C34" s="17" t="s">
        <v>91</v>
      </c>
      <c r="D34" s="17"/>
      <c r="E34" s="17"/>
      <c r="F34" s="19">
        <v>1.000000</v>
      </c>
      <c r="G34" s="20">
        <v>11.440000</v>
      </c>
      <c r="H34" s="20"/>
      <c r="I34" s="20">
        <f ca="1">ROUND(INDIRECT(ADDRESS(ROW()+(0), COLUMN()+(-3), 1))*INDIRECT(ADDRESS(ROW()+(0), COLUMN()+(-2), 1)), 2)</f>
        <v>11.440000</v>
      </c>
    </row>
    <row r="35" spans="1:9" ht="21.60" thickBot="1" customHeight="1">
      <c r="A35" s="17" t="s">
        <v>92</v>
      </c>
      <c r="B35" s="18" t="s">
        <v>93</v>
      </c>
      <c r="C35" s="17" t="s">
        <v>94</v>
      </c>
      <c r="D35" s="17"/>
      <c r="E35" s="17"/>
      <c r="F35" s="19">
        <v>1.000000</v>
      </c>
      <c r="G35" s="20">
        <v>6.580000</v>
      </c>
      <c r="H35" s="20"/>
      <c r="I35" s="20">
        <f ca="1">ROUND(INDIRECT(ADDRESS(ROW()+(0), COLUMN()+(-3), 1))*INDIRECT(ADDRESS(ROW()+(0), COLUMN()+(-2), 1)), 2)</f>
        <v>6.580000</v>
      </c>
    </row>
    <row r="36" spans="1:9" ht="21.60" thickBot="1" customHeight="1">
      <c r="A36" s="17" t="s">
        <v>95</v>
      </c>
      <c r="B36" s="18" t="s">
        <v>96</v>
      </c>
      <c r="C36" s="17" t="s">
        <v>97</v>
      </c>
      <c r="D36" s="17"/>
      <c r="E36" s="17"/>
      <c r="F36" s="19">
        <v>1.000000</v>
      </c>
      <c r="G36" s="20">
        <v>20.710000</v>
      </c>
      <c r="H36" s="20"/>
      <c r="I36" s="20">
        <f ca="1">ROUND(INDIRECT(ADDRESS(ROW()+(0), COLUMN()+(-3), 1))*INDIRECT(ADDRESS(ROW()+(0), COLUMN()+(-2), 1)), 2)</f>
        <v>20.710000</v>
      </c>
    </row>
    <row r="37" spans="1:9" ht="21.60" thickBot="1" customHeight="1">
      <c r="A37" s="17" t="s">
        <v>98</v>
      </c>
      <c r="B37" s="18" t="s">
        <v>99</v>
      </c>
      <c r="C37" s="17" t="s">
        <v>100</v>
      </c>
      <c r="D37" s="17"/>
      <c r="E37" s="17"/>
      <c r="F37" s="19">
        <v>27.000000</v>
      </c>
      <c r="G37" s="20">
        <v>6.220000</v>
      </c>
      <c r="H37" s="20"/>
      <c r="I37" s="20">
        <f ca="1">ROUND(INDIRECT(ADDRESS(ROW()+(0), COLUMN()+(-3), 1))*INDIRECT(ADDRESS(ROW()+(0), COLUMN()+(-2), 1)), 2)</f>
        <v>167.940000</v>
      </c>
    </row>
    <row r="38" spans="1:9" ht="12.00" thickBot="1" customHeight="1">
      <c r="A38" s="17" t="s">
        <v>101</v>
      </c>
      <c r="B38" s="18" t="s">
        <v>102</v>
      </c>
      <c r="C38" s="17" t="s">
        <v>103</v>
      </c>
      <c r="D38" s="17"/>
      <c r="E38" s="17"/>
      <c r="F38" s="19">
        <v>3.000000</v>
      </c>
      <c r="G38" s="20">
        <v>3.370000</v>
      </c>
      <c r="H38" s="20"/>
      <c r="I38" s="20">
        <f ca="1">ROUND(INDIRECT(ADDRESS(ROW()+(0), COLUMN()+(-3), 1))*INDIRECT(ADDRESS(ROW()+(0), COLUMN()+(-2), 1)), 2)</f>
        <v>10.110000</v>
      </c>
    </row>
    <row r="39" spans="1:9" ht="12.00" thickBot="1" customHeight="1">
      <c r="A39" s="17" t="s">
        <v>104</v>
      </c>
      <c r="B39" s="18" t="s">
        <v>105</v>
      </c>
      <c r="C39" s="17" t="s">
        <v>106</v>
      </c>
      <c r="D39" s="17"/>
      <c r="E39" s="17"/>
      <c r="F39" s="19">
        <v>1.000000</v>
      </c>
      <c r="G39" s="20">
        <v>6.490000</v>
      </c>
      <c r="H39" s="20"/>
      <c r="I39" s="20">
        <f ca="1">ROUND(INDIRECT(ADDRESS(ROW()+(0), COLUMN()+(-3), 1))*INDIRECT(ADDRESS(ROW()+(0), COLUMN()+(-2), 1)), 2)</f>
        <v>6.490000</v>
      </c>
    </row>
    <row r="40" spans="1:9" ht="21.60" thickBot="1" customHeight="1">
      <c r="A40" s="17" t="s">
        <v>107</v>
      </c>
      <c r="B40" s="18" t="s">
        <v>108</v>
      </c>
      <c r="C40" s="17" t="s">
        <v>109</v>
      </c>
      <c r="D40" s="17"/>
      <c r="E40" s="17"/>
      <c r="F40" s="19">
        <v>1.000000</v>
      </c>
      <c r="G40" s="20">
        <v>11.750000</v>
      </c>
      <c r="H40" s="20"/>
      <c r="I40" s="20">
        <f ca="1">ROUND(INDIRECT(ADDRESS(ROW()+(0), COLUMN()+(-3), 1))*INDIRECT(ADDRESS(ROW()+(0), COLUMN()+(-2), 1)), 2)</f>
        <v>11.750000</v>
      </c>
    </row>
    <row r="41" spans="1:9" ht="21.60" thickBot="1" customHeight="1">
      <c r="A41" s="17" t="s">
        <v>110</v>
      </c>
      <c r="B41" s="18" t="s">
        <v>111</v>
      </c>
      <c r="C41" s="17" t="s">
        <v>112</v>
      </c>
      <c r="D41" s="17"/>
      <c r="E41" s="17"/>
      <c r="F41" s="19">
        <v>2.000000</v>
      </c>
      <c r="G41" s="20">
        <v>9.680000</v>
      </c>
      <c r="H41" s="20"/>
      <c r="I41" s="20">
        <f ca="1">ROUND(INDIRECT(ADDRESS(ROW()+(0), COLUMN()+(-3), 1))*INDIRECT(ADDRESS(ROW()+(0), COLUMN()+(-2), 1)), 2)</f>
        <v>19.360000</v>
      </c>
    </row>
    <row r="42" spans="1:9" ht="12.00" thickBot="1" customHeight="1">
      <c r="A42" s="17" t="s">
        <v>113</v>
      </c>
      <c r="B42" s="18" t="s">
        <v>114</v>
      </c>
      <c r="C42" s="17" t="s">
        <v>115</v>
      </c>
      <c r="D42" s="17"/>
      <c r="E42" s="17"/>
      <c r="F42" s="19">
        <v>4.000000</v>
      </c>
      <c r="G42" s="20">
        <v>1.480000</v>
      </c>
      <c r="H42" s="20"/>
      <c r="I42" s="20">
        <f ca="1">ROUND(INDIRECT(ADDRESS(ROW()+(0), COLUMN()+(-3), 1))*INDIRECT(ADDRESS(ROW()+(0), COLUMN()+(-2), 1)), 2)</f>
        <v>5.920000</v>
      </c>
    </row>
    <row r="43" spans="1:9" ht="12.00" thickBot="1" customHeight="1">
      <c r="A43" s="17" t="s">
        <v>116</v>
      </c>
      <c r="B43" s="18" t="s">
        <v>117</v>
      </c>
      <c r="C43" s="17" t="s">
        <v>118</v>
      </c>
      <c r="D43" s="17"/>
      <c r="E43" s="17"/>
      <c r="F43" s="19">
        <v>20.008000</v>
      </c>
      <c r="G43" s="20">
        <v>15.780000</v>
      </c>
      <c r="H43" s="20"/>
      <c r="I43" s="20">
        <f ca="1">ROUND(INDIRECT(ADDRESS(ROW()+(0), COLUMN()+(-3), 1))*INDIRECT(ADDRESS(ROW()+(0), COLUMN()+(-2), 1)), 2)</f>
        <v>315.730000</v>
      </c>
    </row>
    <row r="44" spans="1:9" ht="12.00" thickBot="1" customHeight="1">
      <c r="A44" s="17" t="s">
        <v>119</v>
      </c>
      <c r="B44" s="21" t="s">
        <v>120</v>
      </c>
      <c r="C44" s="22" t="s">
        <v>121</v>
      </c>
      <c r="D44" s="22"/>
      <c r="E44" s="22"/>
      <c r="F44" s="23">
        <v>20.008000</v>
      </c>
      <c r="G44" s="24">
        <v>14.620000</v>
      </c>
      <c r="H44" s="24"/>
      <c r="I44" s="24">
        <f ca="1">ROUND(INDIRECT(ADDRESS(ROW()+(0), COLUMN()+(-3), 1))*INDIRECT(ADDRESS(ROW()+(0), COLUMN()+(-2), 1)), 2)</f>
        <v>292.520000</v>
      </c>
    </row>
    <row r="45" spans="1:9" ht="12.00" thickBot="1" customHeight="1">
      <c r="A45" s="17"/>
      <c r="B45" s="12" t="s">
        <v>122</v>
      </c>
      <c r="C45" s="10" t="s">
        <v>123</v>
      </c>
      <c r="D45" s="10"/>
      <c r="E45" s="10"/>
      <c r="F45" s="14">
        <v>2.000000</v>
      </c>
      <c r="G4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1)),INDIRECT(ADDRESS(ROW()+(-34), COLUMN()+(2), 1)),INDIRECT(ADDRESS(ROW()+(-35), COLUMN()+(2), 1)),INDIRECT(ADDRESS(ROW()+(-36), COLUMN()+(2), 1)),INDIRECT(ADDRESS(ROW()+(-37), COLUMN()+(2), 1))), 2)</f>
        <v>1969.800000</v>
      </c>
      <c r="H45" s="16"/>
      <c r="I45" s="16">
        <f ca="1">ROUND(INDIRECT(ADDRESS(ROW()+(0), COLUMN()+(-3), 1))*INDIRECT(ADDRESS(ROW()+(0), COLUMN()+(-2), 1))/100, 2)</f>
        <v>39.400000</v>
      </c>
    </row>
    <row r="46" spans="1:9" ht="12.00" thickBot="1" customHeight="1">
      <c r="A46" s="22"/>
      <c r="B46" s="21" t="s">
        <v>124</v>
      </c>
      <c r="C46" s="22" t="s">
        <v>125</v>
      </c>
      <c r="D46" s="22"/>
      <c r="E46" s="22"/>
      <c r="F46" s="23">
        <v>3.000000</v>
      </c>
      <c r="G4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1)),INDIRECT(ADDRESS(ROW()+(-29), COLUMN()+(2), 1)),INDIRECT(ADDRESS(ROW()+(-30), COLUMN()+(2), 1)),INDIRECT(ADDRESS(ROW()+(-31), COLUMN()+(2), 1)),INDIRECT(ADDRESS(ROW()+(-32), COLUMN()+(2), 1)),INDIRECT(ADDRESS(ROW()+(-33), COLUMN()+(2), 1)),INDIRECT(ADDRESS(ROW()+(-34), COLUMN()+(2), 1)),INDIRECT(ADDRESS(ROW()+(-35), COLUMN()+(2), 1)),INDIRECT(ADDRESS(ROW()+(-36), COLUMN()+(2), 1)),INDIRECT(ADDRESS(ROW()+(-37), COLUMN()+(2), 1)),INDIRECT(ADDRESS(ROW()+(-38), COLUMN()+(2), 1))), 2)</f>
        <v>2009.200000</v>
      </c>
      <c r="H46" s="24"/>
      <c r="I46" s="24">
        <f ca="1">ROUND(INDIRECT(ADDRESS(ROW()+(0), COLUMN()+(-3), 1))*INDIRECT(ADDRESS(ROW()+(0), COLUMN()+(-2), 1))/100, 2)</f>
        <v>60.280000</v>
      </c>
    </row>
    <row r="47" spans="1:9" ht="12.00" thickBot="1" customHeight="1">
      <c r="A47" s="6" t="s">
        <v>126</v>
      </c>
      <c r="B47" s="7"/>
      <c r="C47" s="7"/>
      <c r="D47" s="7"/>
      <c r="E47" s="7"/>
      <c r="F47" s="25"/>
      <c r="G47" s="6" t="s">
        <v>127</v>
      </c>
      <c r="H47" s="6"/>
      <c r="I4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1))), 2)</f>
        <v>2069.480000</v>
      </c>
    </row>
  </sheetData>
  <mergeCells count="87">
    <mergeCell ref="A1:I1"/>
    <mergeCell ref="A3:B3"/>
    <mergeCell ref="F3:G3"/>
    <mergeCell ref="H3:I3"/>
    <mergeCell ref="A4:I4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C16:E16"/>
    <mergeCell ref="G16:H16"/>
    <mergeCell ref="C17:E17"/>
    <mergeCell ref="G17:H17"/>
    <mergeCell ref="C18:E18"/>
    <mergeCell ref="G18:H18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A47:E47"/>
    <mergeCell ref="G47:H47"/>
  </mergeCells>
  <pageMargins left="0.620079" right="0.472441" top="0.472441" bottom="0.472441" header="0.0" footer="0.0"/>
  <pageSetup paperSize="9" orientation="portrait"/>
  <rowBreaks count="0" manualBreakCount="0">
    </rowBreaks>
</worksheet>
</file>