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<sst xmlns="http://schemas.openxmlformats.org/spreadsheetml/2006/main" count="22" uniqueCount="22">
  <si>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</si>
  <si>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FZD020</t>
  </si>
  <si>
    <t xml:space="preserve">m²</t>
  </si>
  <si>
    <t xml:space="preserve">Limpeza de fachadas con láser.</t>
  </si>
  <si>
    <r>
      <rPr>
        <sz val="7.80"/>
        <color rgb="FF000000"/>
        <rFont val="Arial"/>
        <family val="2"/>
      </rPr>
      <t xml:space="preserve">Limpeza de fachada de fábrica de </t>
    </r>
    <r>
      <rPr>
        <b/>
        <sz val="7.80"/>
        <color rgb="FF000000"/>
        <rFont val="Arial"/>
        <family val="2"/>
      </rPr>
      <t xml:space="preserve">cachotería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en mal estado de conservación</t>
    </r>
    <r>
      <rPr>
        <sz val="7.80"/>
        <color rgb="FF000000"/>
        <rFont val="Arial"/>
        <family val="2"/>
      </rPr>
      <t xml:space="preserve">, mediante </t>
    </r>
    <r>
      <rPr>
        <b/>
        <sz val="7.80"/>
        <color rgb="FF000000"/>
        <rFont val="Arial"/>
        <family val="2"/>
      </rPr>
      <t xml:space="preserve">desincrustación fotónica de suciedade por microrresonancia superficial usando equipo de radiación láser con panel de control para regulación da frecuencia e potencia do raio, sistema de refrixeración e manipulador láser</t>
    </r>
    <r>
      <rPr>
        <sz val="7.80"/>
        <color rgb="FF000000"/>
        <rFont val="Arial"/>
        <family val="2"/>
      </rPr>
      <t xml:space="preserve">, considerando un grao de complexidade </t>
    </r>
    <r>
      <rPr>
        <b/>
        <sz val="7.80"/>
        <color rgb="FF000000"/>
        <rFont val="Arial"/>
        <family val="2"/>
      </rPr>
      <t xml:space="preserve">medio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</si>
  <si>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</si>
  <si>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</si>
  <si>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</si>
  <si>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</si>
  <si>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</si>
  <si>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</si>
  <si>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mq08war100</t>
  </si>
  <si>
    <t xml:space="preserve">h</t>
  </si>
  <si>
    <t xml:space="preserve">Desincrustación fotónica de suciedade por microrresonancia superficial usando equipo de radiación láser con panel de control para regulación da frecuencia e potencia do raio, sistema de refrixeración e manipulador láser, aplicado en elementos de pedra natural por operario especializado.</t>
  </si>
  <si>
    <t xml:space="preserve">mo018</t>
  </si>
  <si>
    <t xml:space="preserve">h</t>
  </si>
  <si>
    <t xml:space="preserve">Oficial 1ª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</si>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</sst>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11" customWidth="1"/>
    <col min="2" max="2" width="3.79" customWidth="1"/>
    <col min="3" max="3" width="6.85" customWidth="1"/>
    <col min="4" max="4" width="22.15" customWidth="1"/>
    <col min="5" max="5" width="26.08" customWidth="1"/>
    <col min="6" max="6" width="15.74" customWidth="1"/>
    <col min="7" max="7" width="5.10" customWidth="1"/>
    <col min="8" max="8" width="6.41" customWidth="1"/>
    <col min="9" max="9" width="4.23" customWidth="1"/>
    <col min="10" max="10" width="2.91" customWidth="1"/>
    <col min="11" max="11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 t="s">
        <v>9</v>
      </c>
      <c r="J7" s="9"/>
      <c r="K7" s="9" t="s">
        <v>10</v>
      </c>
    </row>
    <row r="8" spans="1:11" ht="40.8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3.490000</v>
      </c>
      <c r="I8" s="16">
        <v>58.630000</v>
      </c>
      <c r="J8" s="16"/>
      <c r="K8" s="16">
        <f ca="1">ROUND(INDIRECT(ADDRESS(ROW()+(0), COLUMN()+(-3), 1))*INDIRECT(ADDRESS(ROW()+(0), COLUMN()+(-2), 1)), 2)</f>
        <v>204.620000</v>
      </c>
    </row>
    <row r="9" spans="1:11" ht="12.00" thickBot="1" customHeight="1">
      <c r="A9" s="17" t="s">
        <v>14</v>
      </c>
      <c r="B9" s="18" t="s">
        <v>15</v>
      </c>
      <c r="C9" s="19" t="s">
        <v>16</v>
      </c>
      <c r="D9" s="19"/>
      <c r="E9" s="19"/>
      <c r="F9" s="19"/>
      <c r="G9" s="19"/>
      <c r="H9" s="20">
        <v>2.118000</v>
      </c>
      <c r="I9" s="21">
        <v>15.280000</v>
      </c>
      <c r="J9" s="21"/>
      <c r="K9" s="21">
        <f ca="1">ROUND(INDIRECT(ADDRESS(ROW()+(0), COLUMN()+(-3), 1))*INDIRECT(ADDRESS(ROW()+(0), COLUMN()+(-2), 1)), 2)</f>
        <v>32.360000</v>
      </c>
    </row>
    <row r="10" spans="1:11" ht="12.00" thickBot="1" customHeight="1">
      <c r="A10" s="17"/>
      <c r="B10" s="12" t="s">
        <v>17</v>
      </c>
      <c r="C10" s="10" t="s">
        <v>18</v>
      </c>
      <c r="D10" s="10"/>
      <c r="E10" s="10"/>
      <c r="F10" s="10"/>
      <c r="G10" s="10"/>
      <c r="H10" s="14">
        <v>2.000000</v>
      </c>
      <c r="I10" s="16">
        <f ca="1">ROUND(SUM(INDIRECT(ADDRESS(ROW()+(-1), COLUMN()+(2), 1)),INDIRECT(ADDRESS(ROW()+(-2), COLUMN()+(2), 1))), 2)</f>
        <v>236.980000</v>
      </c>
      <c r="J10" s="16"/>
      <c r="K10" s="16">
        <f ca="1">ROUND(INDIRECT(ADDRESS(ROW()+(0), COLUMN()+(-3), 1))*INDIRECT(ADDRESS(ROW()+(0), COLUMN()+(-2), 1))/100, 2)</f>
        <v>4.740000</v>
      </c>
    </row>
    <row r="11" spans="1:11" ht="12.00" thickBot="1" customHeight="1">
      <c r="A11" s="19"/>
      <c r="B11" s="18" t="s">
        <v>19</v>
      </c>
      <c r="C11" s="19" t="s">
        <v>20</v>
      </c>
      <c r="D11" s="19"/>
      <c r="E11" s="19"/>
      <c r="F11" s="19"/>
      <c r="G11" s="19"/>
      <c r="H11" s="20">
        <v>3.000000</v>
      </c>
      <c r="I11" s="21">
        <f ca="1">ROUND(SUM(INDIRECT(ADDRESS(ROW()+(-1), COLUMN()+(2), 1)),INDIRECT(ADDRESS(ROW()+(-2), COLUMN()+(2), 1)),INDIRECT(ADDRESS(ROW()+(-3), COLUMN()+(2), 1))), 2)</f>
        <v>241.720000</v>
      </c>
      <c r="J11" s="21"/>
      <c r="K11" s="21">
        <f ca="1">ROUND(INDIRECT(ADDRESS(ROW()+(0), COLUMN()+(-3), 1))*INDIRECT(ADDRESS(ROW()+(0), COLUMN()+(-2), 1))/100, 2)</f>
        <v>7.250000</v>
      </c>
    </row>
    <row r="12" spans="1:11" ht="12.00" thickBot="1" customHeight="1">
      <c r="A12" s="22"/>
      <c r="B12" s="23"/>
      <c r="C12" s="23"/>
      <c r="D12" s="23"/>
      <c r="E12" s="23"/>
      <c r="F12" s="23"/>
      <c r="G12" s="23"/>
      <c r="H12" s="24"/>
      <c r="I12" s="6" t="s">
        <v>21</v>
      </c>
      <c r="J12" s="6"/>
      <c r="K12" s="25">
        <f ca="1">ROUND(SUM(INDIRECT(ADDRESS(ROW()+(-1), COLUMN()+(0), 1)),INDIRECT(ADDRESS(ROW()+(-2), COLUMN()+(0), 1)),INDIRECT(ADDRESS(ROW()+(-3), COLUMN()+(0), 1)),INDIRECT(ADDRESS(ROW()+(-4), COLUMN()+(0), 1))), 2)</f>
        <v>248.970000</v>
      </c>
    </row>
  </sheetData>
  <mergeCells count="17">
    <mergeCell ref="A1:K1"/>
    <mergeCell ref="A3:C3"/>
    <mergeCell ref="G3:I3"/>
    <mergeCell ref="J3:K3"/>
    <mergeCell ref="A4:K4"/>
    <mergeCell ref="C7:G7"/>
    <mergeCell ref="I7:J7"/>
    <mergeCell ref="C8:G8"/>
    <mergeCell ref="I8:J8"/>
    <mergeCell ref="C9:G9"/>
    <mergeCell ref="I9:J9"/>
    <mergeCell ref="C10:G10"/>
    <mergeCell ref="I10:J10"/>
    <mergeCell ref="C11:G11"/>
    <mergeCell ref="I11:J11"/>
    <mergeCell ref="C12:G12"/>
    <mergeCell ref="I12:J12"/>
  </mergeCells>
  <pageMargins left="0.620079" right="0.472441" top="0.472441" bottom="0.472441" header="0.0" footer="0.0"/>
  <pageSetup paperSize="9" orientation="portrait"/>
  <rowBreaks count="0" manualBreakCount="0">
    </rowBreaks>
</worksheet>
</file>